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Drives de equipe\Comercial\LOGLAND\Denis\Denis\Tabelas_2019_Extranet\Vetnil\"/>
    </mc:Choice>
  </mc:AlternateContent>
  <xr:revisionPtr revIDLastSave="0" documentId="8_{C7FB126F-4BAB-45C6-869A-56DD8D4692F2}" xr6:coauthVersionLast="43" xr6:coauthVersionMax="43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Tabela!$B$5:$K$806</definedName>
    <definedName name="_xlnm.Print_Area" localSheetId="0">Tabela!$B$2:$J$806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J28" i="1" l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 l="1"/>
  <c r="I6" i="1"/>
</calcChain>
</file>

<file path=xl/sharedStrings.xml><?xml version="1.0" encoding="utf-8"?>
<sst xmlns="http://schemas.openxmlformats.org/spreadsheetml/2006/main" count="13159" uniqueCount="1349">
  <si>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</si>
  <si>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</si>
  <si>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</si>
  <si>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</si>
  <si>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</si>
  <si>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</si>
  <si>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</si>
  <si>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</si>
  <si>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</si>
  <si>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</si>
  <si>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</si>
  <si>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</si>
  <si>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</si>
  <si>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</si>
  <si>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</si>
  <si>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</si>
  <si>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</si>
  <si>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</si>
  <si>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</si>
  <si>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</si>
  <si>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</si>
  <si>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</si>
  <si>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</si>
  <si>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</si>
  <si>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</si>
  <si>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</si>
  <si>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</si>
  <si>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</si>
  <si>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</si>
  <si>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</si>
  <si>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</si>
  <si>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</si>
  <si>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</si>
  <si>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</si>
  <si>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</si>
  <si>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</si>
  <si>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</si>
  <si>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</si>
  <si>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</si>
  <si>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</si>
  <si>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</si>
  <si>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</si>
  <si>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</si>
  <si>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</si>
  <si>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</si>
  <si>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</si>
  <si>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</si>
  <si>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</si>
  <si>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</si>
  <si>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</si>
  <si>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</si>
  <si>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</si>
  <si>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</si>
  <si>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</si>
  <si>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</si>
  <si>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</si>
  <si>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</si>
  <si>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</si>
  <si>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</si>
  <si>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</si>
  <si>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</si>
  <si>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</si>
  <si>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</si>
  <si>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</si>
  <si>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</si>
  <si>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</si>
  <si>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</si>
  <si>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</si>
  <si>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</si>
  <si>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</si>
  <si>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</si>
  <si>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</si>
  <si>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</si>
  <si>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</si>
  <si>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</si>
  <si>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</si>
  <si>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</si>
  <si>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</si>
  <si>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</si>
  <si>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</si>
  <si>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</si>
  <si>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</si>
  <si>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</si>
  <si>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</si>
  <si>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</si>
  <si>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</si>
  <si>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</si>
  <si>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</si>
  <si>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</si>
  <si>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</si>
  <si>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</si>
  <si>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</si>
  <si>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</si>
  <si>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</si>
  <si>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</si>
  <si>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</si>
  <si>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</si>
  <si>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</si>
  <si>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</si>
  <si>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</si>
  <si>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</si>
  <si>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</si>
  <si>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</si>
  <si>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</si>
  <si>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</si>
  <si>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</si>
  <si>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</si>
  <si>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</si>
  <si>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</si>
  <si>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</si>
  <si>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</si>
  <si>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</si>
  <si>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</si>
  <si>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</si>
  <si>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</si>
  <si>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</si>
  <si>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</si>
  <si>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</si>
  <si>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</si>
  <si>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</si>
  <si>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</si>
  <si>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</si>
  <si>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</si>
  <si>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</si>
  <si>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</si>
  <si>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</si>
  <si>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</si>
  <si>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</si>
  <si>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</si>
  <si>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</si>
  <si>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</si>
  <si>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</si>
  <si>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</si>
  <si>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</si>
  <si>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</si>
  <si>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</si>
  <si>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</si>
  <si>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</si>
  <si>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</si>
  <si>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</si>
  <si>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</si>
  <si>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</si>
  <si>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</si>
  <si>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</si>
  <si>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</si>
  <si>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</si>
  <si>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</si>
  <si>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</si>
  <si>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</si>
  <si>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</si>
  <si>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</si>
  <si>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</si>
  <si>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</si>
  <si>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</si>
  <si>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</si>
  <si>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</si>
  <si>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</si>
  <si>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</si>
  <si>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</si>
  <si>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</si>
  <si>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</si>
  <si>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</si>
  <si>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</si>
  <si>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</si>
  <si>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</si>
  <si>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</si>
  <si>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</si>
  <si>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</si>
  <si>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</si>
  <si>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</si>
  <si>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</si>
  <si>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</si>
  <si>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</si>
  <si>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</si>
  <si>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</si>
  <si>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</si>
  <si>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</si>
  <si>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</si>
  <si>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</si>
  <si>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</si>
  <si>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</si>
  <si>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</si>
  <si>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</si>
  <si>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</si>
  <si>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</si>
  <si>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</si>
  <si>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</si>
  <si>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</si>
  <si>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</si>
  <si>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</si>
  <si>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</si>
  <si>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</si>
  <si>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</si>
  <si>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</si>
  <si>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</si>
  <si>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</si>
  <si>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</si>
  <si>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</si>
  <si>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</si>
  <si>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</si>
  <si>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</si>
  <si>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</si>
  <si>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</si>
  <si>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</si>
  <si>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</si>
  <si>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</si>
  <si>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</si>
  <si>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</si>
  <si>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</si>
  <si>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</si>
  <si>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</si>
  <si>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</si>
  <si>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</si>
  <si>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</si>
  <si>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</si>
  <si>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</si>
  <si>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</si>
  <si>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</si>
  <si>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</si>
  <si>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</si>
  <si>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</si>
  <si>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</si>
  <si>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</si>
  <si>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</si>
  <si>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</si>
  <si>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</si>
  <si>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</si>
  <si>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</si>
  <si>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</si>
  <si>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</si>
  <si>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</si>
  <si>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</si>
  <si>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</si>
  <si>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</si>
  <si>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</si>
  <si>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</si>
  <si>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</si>
  <si>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</si>
  <si>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</si>
  <si>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</si>
  <si>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</si>
  <si>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</si>
  <si>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</si>
  <si>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</si>
  <si>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</si>
  <si>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</si>
  <si>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</si>
  <si>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</si>
  <si>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</si>
  <si>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</si>
  <si>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</si>
  <si>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</si>
  <si>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</si>
  <si>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</si>
  <si>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</si>
  <si>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</si>
  <si>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</si>
  <si>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</si>
  <si>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</si>
  <si>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</si>
  <si>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</si>
  <si>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</si>
  <si>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</si>
  <si>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</si>
  <si>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</si>
  <si>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</si>
  <si>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</si>
  <si>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</si>
  <si>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</si>
  <si>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</si>
  <si>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</si>
  <si>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</si>
  <si>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</si>
  <si>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</si>
  <si>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</si>
  <si>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</si>
  <si>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</si>
  <si>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</si>
  <si>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</si>
  <si>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</si>
  <si>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</si>
  <si>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</si>
  <si>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</si>
  <si>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</si>
  <si>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</si>
  <si>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</si>
  <si>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</si>
  <si>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</si>
  <si>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</si>
  <si>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</si>
  <si>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</si>
  <si>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</si>
  <si>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</si>
  <si>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</si>
  <si>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</si>
  <si>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</si>
  <si>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</si>
  <si>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</si>
  <si>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</si>
  <si>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</si>
  <si>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</si>
  <si>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</si>
  <si>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</si>
  <si>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</si>
  <si>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</si>
  <si>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</si>
  <si>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</si>
  <si>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</si>
  <si>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</si>
  <si>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</si>
  <si>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</si>
  <si>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</si>
  <si>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</si>
  <si>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</si>
  <si>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</si>
  <si>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</si>
  <si>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</si>
  <si>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</si>
  <si>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</si>
  <si>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</si>
  <si>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</si>
  <si>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</si>
  <si>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</si>
  <si>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</si>
  <si>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</si>
  <si>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</si>
  <si>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</si>
  <si>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</si>
  <si>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</si>
  <si>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</si>
  <si>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</si>
  <si>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</si>
  <si>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</si>
  <si>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</si>
  <si>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</si>
  <si>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</si>
  <si>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</si>
  <si>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</si>
  <si>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</si>
  <si>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</si>
  <si>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</si>
  <si>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</si>
  <si>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</si>
  <si>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</si>
  <si>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</si>
  <si>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</si>
  <si>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</si>
  <si>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</si>
  <si>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</si>
  <si>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</si>
  <si>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</si>
  <si>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</si>
  <si>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</si>
  <si>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</si>
  <si>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</si>
  <si>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</si>
  <si>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</si>
  <si>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</si>
  <si>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</si>
  <si>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</si>
  <si>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</si>
  <si>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</si>
  <si>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</si>
  <si>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</si>
  <si>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</si>
  <si>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</si>
  <si>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</si>
  <si>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</si>
  <si>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</si>
  <si>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</si>
  <si>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</si>
  <si>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</si>
  <si>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</si>
  <si>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</si>
  <si>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</si>
  <si>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</si>
  <si>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</si>
  <si>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</si>
  <si>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</si>
  <si>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</si>
  <si>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</si>
  <si>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</si>
  <si>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</si>
  <si>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</si>
  <si>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</si>
  <si>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</si>
  <si>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</si>
  <si>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</si>
  <si>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</si>
  <si>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</si>
  <si>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</si>
  <si>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</si>
  <si>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</si>
  <si>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</si>
  <si>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</si>
  <si>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</si>
  <si>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</si>
  <si>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</si>
  <si>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</si>
  <si>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</si>
  <si>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</si>
  <si>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</si>
  <si>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</si>
  <si>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</si>
  <si>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</si>
  <si>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</si>
  <si>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</si>
  <si>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</si>
  <si>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</si>
  <si>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</si>
  <si>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</si>
  <si>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</si>
  <si>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</si>
  <si>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</si>
  <si>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</si>
  <si>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</si>
  <si>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</si>
  <si>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</si>
  <si>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</si>
  <si>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</si>
  <si>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</si>
  <si>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</si>
  <si>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</si>
  <si>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</si>
  <si>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</si>
  <si>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</si>
  <si>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</si>
  <si>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</si>
  <si>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</si>
  <si>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</si>
  <si>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</si>
  <si>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</si>
  <si>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</si>
  <si>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</si>
  <si>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</si>
  <si>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</si>
  <si>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</si>
  <si>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</si>
  <si>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</si>
  <si>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</si>
  <si>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</si>
  <si>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</si>
  <si>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</si>
  <si>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</si>
  <si>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</si>
  <si>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</si>
  <si>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</si>
  <si>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</si>
  <si>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</si>
  <si>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</si>
  <si>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</si>
  <si>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</si>
  <si>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</si>
  <si>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</si>
  <si>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</si>
  <si>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</si>
  <si>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</si>
  <si>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</si>
  <si>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</si>
  <si>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</si>
  <si>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</si>
  <si>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</si>
  <si>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</si>
  <si>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</si>
  <si>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</si>
  <si>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</si>
  <si>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</si>
  <si>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</si>
  <si>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</si>
  <si>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</si>
  <si>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</si>
  <si>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</si>
  <si>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</si>
  <si>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</si>
  <si>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</si>
  <si>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</si>
  <si>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</si>
  <si>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</si>
  <si>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</si>
  <si>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</si>
  <si>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</si>
  <si>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</si>
  <si>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</si>
  <si>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</si>
  <si>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</si>
  <si>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</si>
  <si>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</si>
  <si>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</si>
  <si>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</si>
  <si>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</si>
  <si>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</si>
  <si>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</si>
  <si>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</si>
  <si>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</si>
  <si>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</si>
  <si>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</si>
  <si>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</si>
  <si>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</si>
  <si>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</si>
  <si>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</si>
  <si>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</si>
  <si>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</si>
  <si>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</si>
  <si>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</si>
  <si>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</si>
  <si>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</si>
  <si>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</si>
  <si>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</si>
  <si>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</si>
  <si>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</si>
  <si>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</si>
  <si>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</si>
  <si>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</si>
  <si>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</si>
  <si>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</si>
  <si>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</si>
  <si>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</si>
  <si>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</si>
  <si>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</si>
  <si>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</si>
  <si>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</si>
  <si>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</si>
  <si>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</si>
  <si>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</si>
  <si>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</si>
  <si>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</si>
  <si>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</si>
  <si>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</si>
  <si>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</si>
  <si>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</si>
  <si>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</si>
  <si>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</si>
  <si>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</si>
  <si>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</si>
  <si>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</si>
  <si>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</si>
  <si>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</si>
  <si>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</si>
  <si>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</si>
  <si>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</si>
  <si>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</si>
  <si>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</si>
  <si>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</si>
  <si>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</si>
  <si>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</si>
  <si>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</si>
  <si>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</si>
  <si>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</si>
  <si>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</si>
  <si>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</si>
  <si>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</si>
  <si>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</si>
  <si>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</si>
  <si>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</si>
  <si>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</si>
  <si>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</si>
  <si>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</si>
  <si>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</si>
  <si>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</si>
  <si>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</si>
  <si>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</si>
  <si>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</si>
  <si>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</si>
  <si>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</si>
  <si>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</si>
  <si>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</si>
  <si>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</si>
  <si>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</si>
  <si>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</si>
  <si>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</si>
  <si>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</si>
  <si>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</si>
  <si>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</si>
  <si>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</si>
  <si>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</si>
  <si>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</si>
  <si>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</si>
  <si>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</si>
  <si>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</si>
  <si>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</si>
  <si>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</si>
  <si>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</si>
  <si>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</si>
  <si>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</si>
  <si>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</si>
  <si>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</si>
  <si>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</si>
  <si>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</si>
  <si>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</si>
  <si>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</si>
  <si>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</si>
  <si>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</si>
  <si>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</si>
  <si>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</si>
  <si>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</si>
  <si>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</si>
  <si>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</si>
  <si>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</si>
  <si>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</si>
  <si>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</si>
  <si>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</si>
  <si>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</si>
  <si>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</si>
  <si>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</si>
  <si>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</si>
  <si>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</si>
  <si>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</si>
  <si>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</si>
  <si>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</si>
  <si>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</si>
  <si>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</si>
  <si>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</si>
  <si>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</si>
  <si>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</si>
  <si>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</si>
  <si>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</si>
  <si>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</si>
  <si>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</si>
  <si>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</si>
  <si>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</si>
  <si>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</si>
  <si>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</si>
  <si>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</si>
  <si>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</si>
  <si>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</si>
  <si>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</si>
  <si>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</si>
  <si>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</si>
  <si>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</si>
  <si>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</si>
  <si>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</si>
  <si>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</si>
  <si>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</si>
  <si>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</si>
  <si>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</si>
  <si>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</si>
  <si>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</si>
  <si>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</si>
  <si>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</si>
  <si>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</si>
  <si>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</si>
  <si>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</si>
  <si>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</si>
  <si>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</si>
  <si>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</si>
  <si>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</si>
  <si>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</si>
  <si>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</si>
  <si>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</si>
  <si>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</si>
  <si>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</si>
  <si>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</si>
  <si>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</si>
  <si>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</si>
  <si>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</si>
  <si>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</si>
  <si>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</si>
  <si>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</si>
  <si>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</si>
  <si>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</si>
  <si>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</si>
  <si>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</si>
  <si>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</si>
  <si>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</si>
  <si>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</si>
  <si>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</si>
  <si>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</si>
  <si>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</si>
  <si>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</si>
  <si>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</si>
  <si>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</si>
  <si>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</si>
  <si>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</si>
  <si>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</si>
  <si>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</si>
  <si>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</si>
  <si>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</si>
  <si>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</si>
  <si>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</si>
  <si>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</si>
  <si>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</si>
  <si>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</si>
  <si>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</si>
  <si>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</si>
  <si>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</si>
  <si>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</si>
  <si>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</si>
  <si>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</si>
  <si>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</si>
  <si>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</si>
  <si>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</si>
  <si>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</si>
  <si>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</si>
  <si>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</si>
  <si>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</si>
  <si>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</si>
  <si>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</si>
  <si>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</si>
  <si>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</si>
  <si>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</si>
  <si>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</si>
  <si>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</si>
  <si>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</si>
  <si>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</si>
  <si>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</si>
  <si>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</si>
  <si>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</si>
  <si>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</si>
  <si>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</si>
  <si>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</si>
  <si>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</si>
  <si>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</si>
  <si>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</si>
  <si>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</si>
  <si>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</si>
  <si>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</si>
  <si>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</si>
  <si>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</si>
  <si>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</si>
  <si>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</si>
  <si>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</si>
  <si>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</si>
  <si>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</si>
  <si>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</si>
  <si>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</si>
  <si>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</si>
  <si>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</si>
  <si>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</si>
  <si>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</si>
  <si>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</si>
  <si>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</si>
  <si>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</si>
  <si>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</si>
  <si>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</si>
  <si>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</si>
  <si>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</si>
  <si>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</si>
  <si>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</si>
  <si>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</si>
  <si>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</si>
  <si>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</si>
  <si>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</si>
  <si>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</si>
  <si>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</si>
  <si>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</si>
  <si>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</si>
  <si>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</si>
  <si>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</si>
  <si>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</si>
  <si>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</si>
  <si>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</si>
  <si>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</si>
  <si>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</si>
  <si>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</si>
  <si>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</si>
  <si>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</si>
  <si>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</si>
  <si>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</si>
  <si>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</si>
  <si>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</si>
  <si>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</si>
  <si>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</si>
  <si>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</si>
  <si>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</si>
  <si>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</si>
  <si>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</si>
  <si>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</si>
  <si>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</si>
  <si>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</si>
  <si>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</si>
  <si>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</si>
  <si>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</si>
  <si>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</si>
  <si>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</si>
  <si>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</si>
  <si>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</si>
  <si>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</si>
  <si>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</si>
  <si>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</si>
  <si>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</si>
  <si>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</si>
  <si>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</si>
  <si>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</si>
  <si>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</si>
  <si>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</si>
  <si>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</si>
  <si>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</si>
  <si>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</si>
  <si>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</si>
  <si>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</si>
  <si>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</si>
  <si>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</si>
  <si>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</si>
  <si>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</si>
  <si>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</si>
  <si>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</si>
  <si>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</si>
  <si>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</si>
  <si>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</si>
  <si>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</si>
  <si>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</si>
  <si>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</si>
  <si>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</si>
  <si>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</si>
  <si>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</si>
  <si>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</si>
  <si>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</si>
  <si>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</si>
  <si>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</si>
  <si>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</si>
  <si>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</si>
  <si>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</si>
  <si>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</si>
  <si>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</si>
  <si>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</si>
  <si>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</si>
  <si>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</si>
  <si>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</si>
  <si>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</si>
  <si>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</si>
  <si>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</si>
  <si>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</si>
  <si>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</si>
  <si>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</si>
  <si>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</si>
  <si>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</si>
  <si>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</si>
  <si>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</si>
  <si>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</si>
  <si>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</si>
  <si>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</si>
  <si>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</si>
  <si>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</si>
  <si>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</si>
  <si>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</si>
  <si>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</si>
  <si>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</si>
  <si>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</si>
  <si>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</si>
  <si>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</si>
  <si>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</si>
  <si>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</si>
  <si>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</si>
  <si>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</si>
  <si>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</si>
  <si>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</si>
  <si>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</si>
  <si>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</si>
  <si>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</si>
  <si>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</si>
  <si>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</si>
  <si>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</si>
  <si>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</si>
  <si>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</si>
  <si>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</si>
  <si>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</si>
  <si>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</si>
  <si>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</si>
  <si>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</si>
  <si>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</si>
  <si>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</si>
  <si>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</si>
  <si>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</si>
  <si>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</si>
  <si>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</si>
  <si>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</si>
  <si>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</si>
  <si>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</si>
  <si>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</si>
  <si>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</si>
  <si>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</si>
  <si>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</si>
  <si>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</si>
  <si>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</si>
  <si>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</si>
  <si>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</si>
  <si>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</si>
  <si>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</si>
  <si>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</si>
  <si>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</si>
  <si>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</si>
  <si>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</si>
  <si>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</si>
  <si>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</si>
  <si>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</si>
  <si>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</si>
  <si>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</si>
  <si>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</si>
  <si>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</si>
  <si>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</si>
  <si>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</si>
  <si>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</si>
  <si>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</si>
  <si>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</si>
  <si>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</si>
  <si>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</si>
  <si>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</si>
  <si>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</si>
  <si>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</si>
  <si>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</si>
  <si>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</si>
  <si>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</si>
  <si>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</si>
  <si>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</si>
  <si>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</si>
  <si>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</si>
  <si>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</si>
  <si>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</si>
  <si>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</si>
  <si>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</si>
  <si>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</si>
  <si>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</si>
  <si>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</si>
  <si>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</si>
  <si>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</si>
  <si>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</si>
  <si>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</si>
  <si>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</si>
  <si>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</si>
  <si>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</si>
  <si>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</si>
  <si>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</si>
  <si>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</si>
  <si>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</si>
  <si>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</si>
  <si>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</si>
  <si>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</si>
  <si>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</si>
  <si>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</si>
  <si>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</si>
  <si>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</si>
  <si>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</si>
  <si>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</si>
  <si>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</si>
  <si>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</si>
  <si>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</si>
  <si>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</si>
  <si>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</si>
  <si>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</si>
  <si>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</si>
  <si>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</si>
  <si>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</si>
  <si>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</si>
  <si>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</si>
  <si>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</si>
  <si>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</si>
  <si>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</si>
  <si>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</si>
  <si>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</si>
  <si>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</si>
  <si>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</si>
  <si>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</si>
  <si>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</si>
  <si>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</si>
  <si>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</si>
  <si>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</si>
  <si>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</si>
  <si>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</si>
  <si>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</si>
  <si>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</si>
  <si>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</si>
  <si>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</si>
  <si>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</si>
  <si>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</si>
  <si>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</si>
  <si>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</si>
  <si>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</si>
  <si>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</si>
  <si>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</si>
  <si>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</si>
  <si>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</si>
  <si>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</si>
  <si>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</si>
  <si>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</si>
  <si>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</si>
  <si>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</si>
  <si>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</si>
  <si>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</si>
  <si>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</si>
  <si>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</si>
  <si>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</si>
  <si>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</si>
  <si>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</si>
  <si>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</si>
  <si>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</si>
  <si>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</si>
  <si>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</si>
  <si>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</si>
  <si>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</si>
  <si>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</si>
  <si>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</si>
  <si>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</si>
  <si>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</si>
  <si>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</si>
  <si>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</si>
  <si>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</si>
  <si>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</si>
  <si>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</si>
  <si>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</si>
  <si>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</si>
  <si>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</si>
  <si>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</si>
  <si>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</si>
  <si>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</si>
  <si>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</si>
  <si>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</si>
  <si>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</si>
  <si>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</si>
  <si>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</si>
  <si>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</si>
  <si>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</si>
  <si>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</si>
  <si>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</si>
  <si>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</si>
  <si>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</si>
  <si>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</si>
  <si>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</si>
  <si>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</si>
  <si>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</si>
  <si>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</si>
  <si>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</si>
  <si>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</si>
  <si>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</si>
  <si>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</si>
  <si>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</si>
  <si>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</si>
  <si>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</si>
  <si>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</si>
  <si>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</si>
  <si>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</si>
  <si>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</si>
  <si>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</si>
  <si>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</si>
  <si>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</si>
  <si>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</si>
  <si>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</si>
  <si>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</si>
  <si>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</si>
  <si>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</si>
  <si>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</si>
  <si>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</si>
  <si>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</si>
  <si>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</si>
  <si>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</si>
  <si>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</si>
  <si>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</si>
  <si>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</si>
  <si>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</si>
  <si>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</si>
  <si>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</si>
  <si>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</si>
  <si>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</si>
  <si>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</si>
  <si>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</si>
  <si>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</si>
  <si>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</si>
  <si>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</si>
  <si>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</si>
  <si>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</si>
  <si>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</si>
  <si>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</si>
  <si>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</si>
  <si>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</si>
  <si>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</si>
  <si>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</si>
  <si>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</si>
  <si>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</si>
  <si>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</si>
  <si>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</si>
  <si>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</si>
  <si>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</si>
  <si>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</si>
  <si>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</si>
  <si>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</si>
  <si>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</si>
  <si>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</si>
  <si>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</si>
  <si>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</si>
  <si>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</si>
  <si>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</si>
  <si>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</si>
  <si>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</si>
  <si>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</si>
  <si>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</si>
  <si>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</si>
  <si>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</si>
  <si>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</si>
  <si>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</si>
  <si>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</si>
  <si>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</si>
  <si>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</si>
  <si>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</si>
  <si>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</si>
  <si>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</si>
  <si>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</si>
  <si>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</si>
  <si>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</si>
  <si>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</si>
  <si>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</si>
  <si>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</si>
  <si>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</si>
  <si>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</si>
  <si>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</si>
  <si>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</si>
  <si>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</si>
  <si>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</si>
  <si>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</si>
  <si>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</si>
  <si>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</si>
  <si>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</si>
  <si>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</si>
  <si>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</si>
  <si>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</si>
  <si>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</si>
  <si>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</si>
  <si>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</si>
  <si>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</si>
  <si>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</si>
  <si>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</si>
  <si>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</si>
  <si>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</si>
  <si>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</si>
  <si>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</si>
  <si>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</si>
  <si>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</si>
  <si>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</si>
  <si>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</si>
  <si>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</si>
  <si>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</si>
  <si>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</si>
  <si>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</si>
  <si>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</si>
  <si>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</si>
  <si>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</si>
  <si>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</si>
  <si>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</si>
  <si>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</si>
  <si>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</si>
  <si>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</si>
  <si>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</si>
  <si>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</si>
  <si>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</si>
  <si>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</si>
  <si>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</si>
  <si>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</si>
  <si>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</si>
  <si>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</si>
  <si>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O fornecedor pode incluir/excluir produtos ao longo do ano, bem como criar campanhas para estimular + vendas.</t>
    </r>
  </si>
  <si>
    <t>NOME DO PRODUTO</t>
  </si>
  <si>
    <t>7898053580067</t>
  </si>
  <si>
    <t>GLICOPAN ENERGY 1000ML</t>
  </si>
  <si>
    <t>7898053581668</t>
  </si>
  <si>
    <t>ORGANEW 1000GRS</t>
  </si>
  <si>
    <t>7898053586298</t>
  </si>
  <si>
    <t>ALANTOL 25 GRS</t>
  </si>
  <si>
    <t>7898053586281</t>
  </si>
  <si>
    <t>ALANTOL 60GRS</t>
  </si>
  <si>
    <t>7898053586564</t>
  </si>
  <si>
    <t>AMINOMIX GOLD 100GRS</t>
  </si>
  <si>
    <t>7898053580470</t>
  </si>
  <si>
    <t>AMINOMIX PET 100GRS</t>
  </si>
  <si>
    <t>7898053580890</t>
  </si>
  <si>
    <t>AMINOMIX PET 120COMP</t>
  </si>
  <si>
    <t>7898053580159</t>
  </si>
  <si>
    <t>AMINOMIX PET 500GRS</t>
  </si>
  <si>
    <t>7898053581866</t>
  </si>
  <si>
    <t>CAL-D-MIX 30COMP</t>
  </si>
  <si>
    <t>7898053580746</t>
  </si>
  <si>
    <t>CAL-D-MIX LIQUIDO 100ML</t>
  </si>
  <si>
    <t>7898053580395</t>
  </si>
  <si>
    <t>CONDROTON 500 (60 COMP)</t>
  </si>
  <si>
    <t>7898053581163</t>
  </si>
  <si>
    <t>CONDROTON INJ. 10ML</t>
  </si>
  <si>
    <t>7898053580609</t>
  </si>
  <si>
    <t>CREATINA 500GRS</t>
  </si>
  <si>
    <t>7898053580180</t>
  </si>
  <si>
    <t>DM GEL 300GRS</t>
  </si>
  <si>
    <t>7898053580333</t>
  </si>
  <si>
    <t>ELETROLITICO PET 10X10 GRS</t>
  </si>
  <si>
    <t>7898053580371</t>
  </si>
  <si>
    <t>ENTEREX 10X8GRS</t>
  </si>
  <si>
    <t>7898053580357</t>
  </si>
  <si>
    <t>FURANIL BISNAGA 50G</t>
  </si>
  <si>
    <t>7898053580524</t>
  </si>
  <si>
    <t>FURANIL SPRAY 60ML</t>
  </si>
  <si>
    <t>7898053580258</t>
  </si>
  <si>
    <t>GELO PAN 100GRS</t>
  </si>
  <si>
    <t>7898053586380</t>
  </si>
  <si>
    <t>GERIPET 30 COMPRIMIDOS</t>
  </si>
  <si>
    <t>7898053585284</t>
  </si>
  <si>
    <t>GLICOPAN GOLD 125ML</t>
  </si>
  <si>
    <t>7898053585291</t>
  </si>
  <si>
    <t>GLICOPAN GOLD 250ML</t>
  </si>
  <si>
    <t>7898053585307</t>
  </si>
  <si>
    <t>GLICOPAN GOLD 30 COMPRIMIDOS</t>
  </si>
  <si>
    <t>7898053585277</t>
  </si>
  <si>
    <t>GLICOPAN GOLD 30ML</t>
  </si>
  <si>
    <t>7898053580883</t>
  </si>
  <si>
    <t>GLICOPAN PET 125ML</t>
  </si>
  <si>
    <t>7898053580142</t>
  </si>
  <si>
    <t>GLICOPAN PET 250ML</t>
  </si>
  <si>
    <t>7898053580340</t>
  </si>
  <si>
    <t>GLICOPAN PET GOTAS 30ML</t>
  </si>
  <si>
    <t>7898053585338</t>
  </si>
  <si>
    <t>HEMOLITAN GOLD 30 COMPRIMIDOS</t>
  </si>
  <si>
    <t>7898053582818</t>
  </si>
  <si>
    <t>HEMOLITAN PET 30 COMPRIMIDOS</t>
  </si>
  <si>
    <t>7898053580234</t>
  </si>
  <si>
    <t>HEMOLITAN PET 30ML</t>
  </si>
  <si>
    <t>7898053580623</t>
  </si>
  <si>
    <t>HEMOLITAN PET 60ML</t>
  </si>
  <si>
    <t>7898053585161</t>
  </si>
  <si>
    <t>HEPVET 30 COMPRIMIDOS</t>
  </si>
  <si>
    <t>7898053586823</t>
  </si>
  <si>
    <t>HEPVET SUSPENSAO 60ML</t>
  </si>
  <si>
    <t>7898053581286</t>
  </si>
  <si>
    <t>HIDROVIT 50ML</t>
  </si>
  <si>
    <t>7898053582825</t>
  </si>
  <si>
    <t>NUTRACAO 250ML</t>
  </si>
  <si>
    <t>7898053582979</t>
  </si>
  <si>
    <t>NUTRALIFE 14GRS</t>
  </si>
  <si>
    <t>7898053586533</t>
  </si>
  <si>
    <t>NUTRALIFE INTENSIV 300GRS</t>
  </si>
  <si>
    <t>7898053583372</t>
  </si>
  <si>
    <t>NUTRALOGIC 100GRS</t>
  </si>
  <si>
    <t>7898053582832</t>
  </si>
  <si>
    <t>NUTRALOGIC C/60COMP.</t>
  </si>
  <si>
    <t>7898053593920</t>
  </si>
  <si>
    <t>OPTIVET TEARS 10ML</t>
  </si>
  <si>
    <t>7898053581767</t>
  </si>
  <si>
    <t>ORGANEW 100GRS</t>
  </si>
  <si>
    <t>7898053593906</t>
  </si>
  <si>
    <t>ORGANEW PET PASTA 12GRS</t>
  </si>
  <si>
    <t>7898053590103</t>
  </si>
  <si>
    <t>P&amp;D GOLD 30 COMPRIMIDOS</t>
  </si>
  <si>
    <t>7898053594866</t>
  </si>
  <si>
    <t>PELO E DERME 1500MG (30CAPS)</t>
  </si>
  <si>
    <t>7898053594880</t>
  </si>
  <si>
    <t>PELO E DERME 1500MG (60 CAPS)</t>
  </si>
  <si>
    <t>7898053594859</t>
  </si>
  <si>
    <t>PELO E DERME 750MG (30CAPS)</t>
  </si>
  <si>
    <t>7898053594873</t>
  </si>
  <si>
    <t>PELO E DERME 750MG (60 CAPS)</t>
  </si>
  <si>
    <t>7898053586151</t>
  </si>
  <si>
    <t>PERIOVET GEL 25GR</t>
  </si>
  <si>
    <t>7898053586182</t>
  </si>
  <si>
    <t>PERIOVET SPRAY 100ML</t>
  </si>
  <si>
    <t>7898053593883</t>
  </si>
  <si>
    <t>PET MILK 100GRS</t>
  </si>
  <si>
    <t>7898053593890</t>
  </si>
  <si>
    <t>PET MILK 300G</t>
  </si>
  <si>
    <t>7898053583402</t>
  </si>
  <si>
    <t>PETPRAZOL (20 MG)</t>
  </si>
  <si>
    <t>7898053580760</t>
  </si>
  <si>
    <t>PROBIOTICO VETNIL 14GRS</t>
  </si>
  <si>
    <t>7898053582061</t>
  </si>
  <si>
    <t>PROMATER 30ML</t>
  </si>
  <si>
    <t>7898053582795</t>
  </si>
  <si>
    <t>VITA VET C 30ML</t>
  </si>
  <si>
    <t>7898053583129</t>
  </si>
  <si>
    <t>AURIVET 13G</t>
  </si>
  <si>
    <t>7898053586175</t>
  </si>
  <si>
    <t xml:space="preserve"> AURIVET CLEAN 120ML</t>
  </si>
  <si>
    <t>7898053583136</t>
  </si>
  <si>
    <t>KERAVIT 5G</t>
  </si>
  <si>
    <t>7898053584737</t>
  </si>
  <si>
    <t>VETMAX PLUS 4 COMP</t>
  </si>
  <si>
    <t>7898053586373</t>
  </si>
  <si>
    <t>VETMAX PLUS SUSPENSÃO 30ML</t>
  </si>
  <si>
    <t>7898053583204</t>
  </si>
  <si>
    <t>AMPICILINA VETERIN. INJ. 2G</t>
  </si>
  <si>
    <t>7898053580753</t>
  </si>
  <si>
    <t xml:space="preserve"> PROBIOTICO VETNIL EQUINO 34G</t>
  </si>
  <si>
    <t>7898053584751</t>
  </si>
  <si>
    <t>VETAGLOS POMADA 20G</t>
  </si>
  <si>
    <t>7898053594118</t>
  </si>
  <si>
    <t>DMSO INJ. 100ML</t>
  </si>
  <si>
    <t>7898053580319</t>
  </si>
  <si>
    <t>FURANIL POMADA 500GRS</t>
  </si>
  <si>
    <t>7898053580326</t>
  </si>
  <si>
    <t>FURANIL SOLUCAO 500ML</t>
  </si>
  <si>
    <t>7898053593913</t>
  </si>
  <si>
    <t>ORGANEW PASTA 32GRS</t>
  </si>
  <si>
    <t>7898053580272</t>
  </si>
  <si>
    <t>PULMONIL GEL ORAL 500ML</t>
  </si>
  <si>
    <t>7898053582900</t>
  </si>
  <si>
    <t>TONNUS 40GRS J.C.R</t>
  </si>
  <si>
    <t>7898053586618</t>
  </si>
  <si>
    <t>AMINOMIX GOLD 120 COMPRIMIDOS</t>
  </si>
  <si>
    <t>7898053586540</t>
  </si>
  <si>
    <t>AMINOMIX GOLD 500GRS</t>
  </si>
  <si>
    <t>7898053581064</t>
  </si>
  <si>
    <t>BIONEW 100ML</t>
  </si>
  <si>
    <t>7898053580401</t>
  </si>
  <si>
    <t>CONDROTON 1000 (60 COMP)</t>
  </si>
  <si>
    <t>7898053583273</t>
  </si>
  <si>
    <t>MUCOMUCIL XAROPE 50ML</t>
  </si>
  <si>
    <t>7898053590110</t>
  </si>
  <si>
    <t>P&amp;D GOLD 60 COMPRIMIDOS</t>
  </si>
  <si>
    <t>7898053586465</t>
  </si>
  <si>
    <t>PELO E DERME HIPOALERGENICO 320ML</t>
  </si>
  <si>
    <t>7898053583396</t>
  </si>
  <si>
    <t>PETPRAZOL (10 MG)</t>
  </si>
  <si>
    <t>7898053586434</t>
  </si>
  <si>
    <t>PROMATER PO 100G</t>
  </si>
  <si>
    <t>7898053583105</t>
  </si>
  <si>
    <t>ACEPRAN GOTAS 10ML</t>
  </si>
  <si>
    <t>7898053587134</t>
  </si>
  <si>
    <t>AURIVET CLEAN 50ML</t>
  </si>
  <si>
    <t>7898053583693</t>
  </si>
  <si>
    <t>MEBENDAZOLE VETNIL C/G 6 COMP</t>
  </si>
  <si>
    <t>7898053583150</t>
  </si>
  <si>
    <t>VETMAX PLUS 10X4 COMPRIMIDOS</t>
  </si>
  <si>
    <t>7898053583112</t>
  </si>
  <si>
    <t>ALGIVET 50 ML</t>
  </si>
  <si>
    <t>7898053583242</t>
  </si>
  <si>
    <t>AMPICILINA VETERIN. ORAL 50G</t>
  </si>
  <si>
    <t>7898053582924</t>
  </si>
  <si>
    <t>CREATINA JCR 500G</t>
  </si>
  <si>
    <t>7898053586328</t>
  </si>
  <si>
    <t>LANDIC 20ML</t>
  </si>
  <si>
    <t>7898053580616</t>
  </si>
  <si>
    <t>ORNITIL 100ML</t>
  </si>
  <si>
    <t>7898053583266</t>
  </si>
  <si>
    <t>TERGENVET SPRAY 125ML</t>
  </si>
  <si>
    <t>7898053583143</t>
  </si>
  <si>
    <t>VETAGLOS POMADA 50G</t>
  </si>
  <si>
    <t>7898053580418</t>
  </si>
  <si>
    <t>PELO E DERME 750MG 60 CAPSULAS</t>
  </si>
  <si>
    <t>7898053586762</t>
  </si>
  <si>
    <t>PELO E DERME 750MG 30 CAPSULAS</t>
  </si>
  <si>
    <t>7898053586779</t>
  </si>
  <si>
    <t>PELO E DERME 1500MG 30 CAPSULAS</t>
  </si>
  <si>
    <t>7898053585321</t>
  </si>
  <si>
    <t>HEMOLITAN GOLD 60ML</t>
  </si>
  <si>
    <t>7898053580425</t>
  </si>
  <si>
    <t>PELO E DERME 1500MG 60 CAPSULAS</t>
  </si>
  <si>
    <t>7898053584065</t>
  </si>
  <si>
    <t>HEMOLITAN PET GOTAS - 30 ML</t>
  </si>
  <si>
    <t>7898053580708</t>
  </si>
  <si>
    <t>PET MILK 300 GR</t>
  </si>
  <si>
    <t>7898053586601</t>
  </si>
  <si>
    <t>NUTRALIFE INTENSIV 300G</t>
  </si>
  <si>
    <t>7898053585314</t>
  </si>
  <si>
    <t>HEMOLITAN GOLD 30ML</t>
  </si>
  <si>
    <t>789053586182</t>
  </si>
  <si>
    <t>PERIOVET SPRAY 100 ML</t>
  </si>
  <si>
    <r>
      <t xml:space="preserve">Desconto </t>
    </r>
    <r>
      <rPr>
        <i/>
        <sz val="18"/>
        <color rgb="FFFF0000"/>
        <rFont val="Calibri"/>
        <family val="2"/>
      </rPr>
      <t>7%</t>
    </r>
    <r>
      <rPr>
        <sz val="18"/>
        <rFont val="Calibri"/>
        <family val="2"/>
      </rPr>
      <t xml:space="preserve"> |</t>
    </r>
    <r>
      <rPr>
        <sz val="18"/>
        <color rgb="FFFF0000"/>
        <rFont val="Calibri"/>
        <family val="2"/>
      </rPr>
      <t xml:space="preserve"> </t>
    </r>
    <r>
      <rPr>
        <sz val="18"/>
        <rFont val="Calibri"/>
        <family val="2"/>
      </rPr>
      <t>P</t>
    </r>
    <r>
      <rPr>
        <sz val="18"/>
        <color indexed="8"/>
        <rFont val="Calibri"/>
        <family val="2"/>
      </rPr>
      <t>edido mínimo de R$ 200,00 - SP, demais Estados avaliar nas condições comerciais.</t>
    </r>
  </si>
  <si>
    <r>
      <rPr>
        <b/>
        <sz val="18"/>
        <color rgb="FF000000"/>
        <rFont val="Calibri"/>
        <family val="2"/>
      </rPr>
      <t xml:space="preserve">TABELA: VETLINE </t>
    </r>
    <r>
      <rPr>
        <sz val="18"/>
        <color indexed="8"/>
        <rFont val="Calibri"/>
        <family val="2"/>
      </rPr>
      <t xml:space="preserve">- (vigente a partir de 01/02/2019) - </t>
    </r>
    <r>
      <rPr>
        <b/>
        <sz val="18"/>
        <color rgb="FFFF0000"/>
        <rFont val="Calibri"/>
        <family val="2"/>
      </rPr>
      <t>ZO e ZS de</t>
    </r>
    <r>
      <rPr>
        <sz val="18"/>
        <color indexed="8"/>
        <rFont val="Calibri"/>
        <family val="2"/>
      </rPr>
      <t xml:space="preserve"> </t>
    </r>
    <r>
      <rPr>
        <b/>
        <sz val="18"/>
        <color rgb="FFFF0000"/>
        <rFont val="Calibri"/>
        <family val="2"/>
      </rPr>
      <t>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</si>
</sst>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8"/>
      <name val="Calibri"/>
      <family val="2"/>
    </font>
    <font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1" fontId="18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1" fontId="1" fillId="0" borderId="3" xfId="1" applyNumberFormat="1" applyBorder="1" applyAlignment="1">
      <alignment horizontal="center" vertical="center"/>
    </xf>
    <xf numFmtId="9" fontId="19" fillId="0" borderId="3" xfId="3" applyFont="1" applyBorder="1" applyAlignment="1">
      <alignment horizontal="center" vertical="center"/>
    </xf>
    <xf numFmtId="43" fontId="8" fillId="7" borderId="3" xfId="1" applyNumberFormat="1" applyFont="1" applyFill="1" applyBorder="1" applyAlignment="1">
      <alignment horizontal="center" vertical="center"/>
    </xf>
    <xf numFmtId="43" fontId="9" fillId="9" borderId="3" xfId="4" applyFont="1" applyFill="1" applyBorder="1" applyAlignment="1">
      <alignment horizontal="center" vertical="center"/>
    </xf>
    <xf numFmtId="9" fontId="1" fillId="0" borderId="3" xfId="3" applyFont="1" applyBorder="1" applyAlignment="1">
      <alignment horizontal="center"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9" fontId="1" fillId="0" borderId="3" xfId="4" applyNumberFormat="1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6"/>
  <sheetViews>
    <sheetView showGridLines="0" tabSelected="1" showRuler="0" zoomScale="70" zoomScaleNormal="70" workbookViewId="0">
      <selection activeCell="C5" sqref="C5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1348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58" t="s">
        <v>1347</v>
      </c>
      <c r="C3" s="58"/>
      <c r="D3" s="58"/>
      <c r="E3" s="58"/>
      <c r="F3" s="58"/>
      <c r="G3" s="58"/>
      <c r="H3" s="58"/>
      <c r="I3" s="58"/>
      <c r="J3" s="58"/>
    </row>
    <row r="4" spans="2:10" s="3" customFormat="1" ht="48" customHeight="1" thickBot="1" x14ac:dyDescent="0.25">
      <c r="B4" s="32" t="s">
        <v>1147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thickBot="1" x14ac:dyDescent="0.25">
      <c r="B5" s="50" t="s">
        <v>2</v>
      </c>
      <c r="C5" s="51" t="s">
        <v>1148</v>
      </c>
      <c r="D5" s="52" t="s">
        <v>61</v>
      </c>
      <c r="E5" s="53" t="s">
        <v>1141</v>
      </c>
      <c r="F5" s="54" t="s">
        <v>1144</v>
      </c>
      <c r="G5" s="55" t="s">
        <v>1146</v>
      </c>
      <c r="H5" s="56" t="s">
        <v>1145</v>
      </c>
      <c r="I5" s="53" t="s">
        <v>1142</v>
      </c>
      <c r="J5" s="53" t="s">
        <v>1143</v>
      </c>
    </row>
    <row r="6" spans="2:10" ht="29.25" customHeight="1" x14ac:dyDescent="0.2">
      <c r="B6" s="43" t="s">
        <v>1149</v>
      </c>
      <c r="C6" s="44" t="s">
        <v>1150</v>
      </c>
      <c r="D6" s="45"/>
      <c r="E6" s="57">
        <v>7.0000000000000007E-2</v>
      </c>
      <c r="F6" s="46">
        <v>0</v>
      </c>
      <c r="G6" s="47">
        <v>68.959500000000006</v>
      </c>
      <c r="H6" s="48">
        <v>109.9</v>
      </c>
      <c r="I6" s="49">
        <f t="shared" ref="I6" si="0">1-(G6/H6)</f>
        <v>0.37252502274795263</v>
      </c>
      <c r="J6" s="49">
        <f t="shared" ref="J6" si="1">H6/G6-1</f>
        <v>0.59368904936955746</v>
      </c>
    </row>
    <row r="7" spans="2:10" ht="29.25" customHeight="1" x14ac:dyDescent="0.2">
      <c r="B7" s="43" t="s">
        <v>1151</v>
      </c>
      <c r="C7" s="44" t="s">
        <v>1152</v>
      </c>
      <c r="D7" s="45"/>
      <c r="E7" s="57">
        <v>7.0000000000000007E-2</v>
      </c>
      <c r="F7" s="46">
        <v>0</v>
      </c>
      <c r="G7" s="47">
        <v>30.755099999999999</v>
      </c>
      <c r="H7" s="48">
        <v>63.9</v>
      </c>
      <c r="I7" s="49">
        <f t="shared" ref="I7:I70" si="2">1-(G7/H7)</f>
        <v>0.51869953051643192</v>
      </c>
      <c r="J7" s="49">
        <f t="shared" ref="J7:J70" si="3">H7/G7-1</f>
        <v>1.0777041856472587</v>
      </c>
    </row>
    <row r="8" spans="2:10" ht="29.25" customHeight="1" x14ac:dyDescent="0.2">
      <c r="B8" s="43" t="s">
        <v>1153</v>
      </c>
      <c r="C8" s="44" t="s">
        <v>1154</v>
      </c>
      <c r="D8" s="45"/>
      <c r="E8" s="57">
        <v>7.0000000000000007E-2</v>
      </c>
      <c r="F8" s="46">
        <v>0</v>
      </c>
      <c r="G8" s="47">
        <v>22.403700000000001</v>
      </c>
      <c r="H8" s="48">
        <v>45.9</v>
      </c>
      <c r="I8" s="49">
        <f t="shared" si="2"/>
        <v>0.51190196078431371</v>
      </c>
      <c r="J8" s="49">
        <f t="shared" si="3"/>
        <v>1.0487687301651065</v>
      </c>
    </row>
    <row r="9" spans="2:10" ht="29.25" customHeight="1" x14ac:dyDescent="0.2">
      <c r="B9" s="43" t="s">
        <v>1155</v>
      </c>
      <c r="C9" s="44" t="s">
        <v>1156</v>
      </c>
      <c r="D9" s="45"/>
      <c r="E9" s="57">
        <v>7.0000000000000007E-2</v>
      </c>
      <c r="F9" s="46">
        <v>0</v>
      </c>
      <c r="G9" s="47">
        <v>31.685099999999998</v>
      </c>
      <c r="H9" s="48">
        <v>63.9</v>
      </c>
      <c r="I9" s="49">
        <f t="shared" si="2"/>
        <v>0.50414553990610322</v>
      </c>
      <c r="J9" s="49">
        <f t="shared" si="3"/>
        <v>1.0167207930541484</v>
      </c>
    </row>
    <row r="10" spans="2:10" ht="29.25" customHeight="1" x14ac:dyDescent="0.2">
      <c r="B10" s="43" t="s">
        <v>1157</v>
      </c>
      <c r="C10" s="44" t="s">
        <v>1158</v>
      </c>
      <c r="D10" s="45"/>
      <c r="E10" s="57">
        <v>7.0000000000000007E-2</v>
      </c>
      <c r="F10" s="46">
        <v>0</v>
      </c>
      <c r="G10" s="47">
        <v>23.947499999999998</v>
      </c>
      <c r="H10" s="48">
        <v>42.9</v>
      </c>
      <c r="I10" s="49">
        <f t="shared" si="2"/>
        <v>0.44178321678321686</v>
      </c>
      <c r="J10" s="49">
        <f t="shared" si="3"/>
        <v>0.79141872846852501</v>
      </c>
    </row>
    <row r="11" spans="2:10" ht="29.25" customHeight="1" x14ac:dyDescent="0.2">
      <c r="B11" s="43" t="s">
        <v>1159</v>
      </c>
      <c r="C11" s="44" t="s">
        <v>1160</v>
      </c>
      <c r="D11" s="45"/>
      <c r="E11" s="57">
        <v>7.0000000000000007E-2</v>
      </c>
      <c r="F11" s="46">
        <v>0</v>
      </c>
      <c r="G11" s="47">
        <v>17.009699999999999</v>
      </c>
      <c r="H11" s="48">
        <v>26.9</v>
      </c>
      <c r="I11" s="49">
        <f t="shared" si="2"/>
        <v>0.36766914498141268</v>
      </c>
      <c r="J11" s="49">
        <f t="shared" si="3"/>
        <v>0.58145058407849648</v>
      </c>
    </row>
    <row r="12" spans="2:10" ht="29.25" customHeight="1" x14ac:dyDescent="0.2">
      <c r="B12" s="43" t="s">
        <v>1161</v>
      </c>
      <c r="C12" s="44" t="s">
        <v>1162</v>
      </c>
      <c r="D12" s="45"/>
      <c r="E12" s="57">
        <v>7.0000000000000007E-2</v>
      </c>
      <c r="F12" s="46">
        <v>0</v>
      </c>
      <c r="G12" s="47">
        <v>56.339399999999998</v>
      </c>
      <c r="H12" s="48">
        <v>86.9</v>
      </c>
      <c r="I12" s="49">
        <f t="shared" si="2"/>
        <v>0.35167548906789425</v>
      </c>
      <c r="J12" s="49">
        <f t="shared" si="3"/>
        <v>0.54243744164829599</v>
      </c>
    </row>
    <row r="13" spans="2:10" ht="29.25" customHeight="1" x14ac:dyDescent="0.2">
      <c r="B13" s="43" t="s">
        <v>1163</v>
      </c>
      <c r="C13" s="44" t="s">
        <v>1164</v>
      </c>
      <c r="D13" s="45"/>
      <c r="E13" s="57">
        <v>7.0000000000000007E-2</v>
      </c>
      <c r="F13" s="46">
        <v>0</v>
      </c>
      <c r="G13" s="47">
        <v>51.1965</v>
      </c>
      <c r="H13" s="48">
        <v>78.900000000000006</v>
      </c>
      <c r="I13" s="49">
        <f t="shared" si="2"/>
        <v>0.35112167300380237</v>
      </c>
      <c r="J13" s="49">
        <f t="shared" si="3"/>
        <v>0.54112097506665502</v>
      </c>
    </row>
    <row r="14" spans="2:10" ht="29.25" customHeight="1" x14ac:dyDescent="0.2">
      <c r="B14" s="43" t="s">
        <v>1165</v>
      </c>
      <c r="C14" s="44" t="s">
        <v>1166</v>
      </c>
      <c r="D14" s="45"/>
      <c r="E14" s="57">
        <v>7.0000000000000007E-2</v>
      </c>
      <c r="F14" s="46">
        <v>0</v>
      </c>
      <c r="G14" s="47">
        <v>23.668499999999998</v>
      </c>
      <c r="H14" s="48">
        <v>36.9</v>
      </c>
      <c r="I14" s="49">
        <f t="shared" si="2"/>
        <v>0.35857723577235778</v>
      </c>
      <c r="J14" s="49">
        <f t="shared" si="3"/>
        <v>0.55903415932568601</v>
      </c>
    </row>
    <row r="15" spans="2:10" ht="29.25" customHeight="1" x14ac:dyDescent="0.2">
      <c r="B15" s="43" t="s">
        <v>1167</v>
      </c>
      <c r="C15" s="44" t="s">
        <v>1168</v>
      </c>
      <c r="D15" s="45"/>
      <c r="E15" s="57">
        <v>7.0000000000000007E-2</v>
      </c>
      <c r="F15" s="46">
        <v>0</v>
      </c>
      <c r="G15" s="47">
        <v>15.0288</v>
      </c>
      <c r="H15" s="48">
        <v>23.9</v>
      </c>
      <c r="I15" s="49">
        <f t="shared" si="2"/>
        <v>0.37117991631799163</v>
      </c>
      <c r="J15" s="49">
        <f t="shared" si="3"/>
        <v>0.59027999574150947</v>
      </c>
    </row>
    <row r="16" spans="2:10" ht="29.25" customHeight="1" x14ac:dyDescent="0.2">
      <c r="B16" s="43" t="s">
        <v>1169</v>
      </c>
      <c r="C16" s="44" t="s">
        <v>1170</v>
      </c>
      <c r="D16" s="45"/>
      <c r="E16" s="57">
        <v>7.0000000000000007E-2</v>
      </c>
      <c r="F16" s="46">
        <v>0</v>
      </c>
      <c r="G16" s="47">
        <v>83.439599999999999</v>
      </c>
      <c r="H16" s="48">
        <v>141.9</v>
      </c>
      <c r="I16" s="49">
        <f t="shared" si="2"/>
        <v>0.41198308668076111</v>
      </c>
      <c r="J16" s="49">
        <f t="shared" si="3"/>
        <v>0.7006313548962364</v>
      </c>
    </row>
    <row r="17" spans="2:10" ht="29.25" customHeight="1" x14ac:dyDescent="0.2">
      <c r="B17" s="43" t="s">
        <v>1171</v>
      </c>
      <c r="C17" s="44" t="s">
        <v>1172</v>
      </c>
      <c r="D17" s="45"/>
      <c r="E17" s="57">
        <v>7.0000000000000007E-2</v>
      </c>
      <c r="F17" s="46">
        <v>0</v>
      </c>
      <c r="G17" s="47">
        <v>57.753</v>
      </c>
      <c r="H17" s="48">
        <v>89.9</v>
      </c>
      <c r="I17" s="49">
        <f t="shared" si="2"/>
        <v>0.35758620689655174</v>
      </c>
      <c r="J17" s="49">
        <f t="shared" si="3"/>
        <v>0.55662909286097695</v>
      </c>
    </row>
    <row r="18" spans="2:10" ht="29.25" customHeight="1" x14ac:dyDescent="0.2">
      <c r="B18" s="43" t="s">
        <v>1173</v>
      </c>
      <c r="C18" s="44" t="s">
        <v>1174</v>
      </c>
      <c r="D18" s="45"/>
      <c r="E18" s="57">
        <v>7.0000000000000007E-2</v>
      </c>
      <c r="F18" s="46">
        <v>0</v>
      </c>
      <c r="G18" s="47">
        <v>96.013199999999998</v>
      </c>
      <c r="H18" s="48">
        <v>185.9</v>
      </c>
      <c r="I18" s="49">
        <f t="shared" si="2"/>
        <v>0.48352232383001614</v>
      </c>
      <c r="J18" s="49">
        <f t="shared" si="3"/>
        <v>0.93619210691863208</v>
      </c>
    </row>
    <row r="19" spans="2:10" ht="29.25" customHeight="1" x14ac:dyDescent="0.2">
      <c r="B19" s="43" t="s">
        <v>1175</v>
      </c>
      <c r="C19" s="44" t="s">
        <v>1176</v>
      </c>
      <c r="D19" s="45"/>
      <c r="E19" s="57">
        <v>7.0000000000000007E-2</v>
      </c>
      <c r="F19" s="46">
        <v>0</v>
      </c>
      <c r="G19" s="47">
        <v>123.36450000000001</v>
      </c>
      <c r="H19" s="48">
        <v>192.9</v>
      </c>
      <c r="I19" s="49">
        <f t="shared" si="2"/>
        <v>0.36047433903576986</v>
      </c>
      <c r="J19" s="49">
        <f t="shared" si="3"/>
        <v>0.56365891322057804</v>
      </c>
    </row>
    <row r="20" spans="2:10" ht="29.25" customHeight="1" x14ac:dyDescent="0.2">
      <c r="B20" s="43" t="s">
        <v>1177</v>
      </c>
      <c r="C20" s="44" t="s">
        <v>1178</v>
      </c>
      <c r="D20" s="45"/>
      <c r="E20" s="57">
        <v>7.0000000000000007E-2</v>
      </c>
      <c r="F20" s="46">
        <v>0</v>
      </c>
      <c r="G20" s="47">
        <v>3.0876000000000001</v>
      </c>
      <c r="H20" s="48">
        <v>5.9</v>
      </c>
      <c r="I20" s="49">
        <f t="shared" si="2"/>
        <v>0.47667796610169488</v>
      </c>
      <c r="J20" s="49">
        <f t="shared" si="3"/>
        <v>0.91086928358595687</v>
      </c>
    </row>
    <row r="21" spans="2:10" ht="29.25" customHeight="1" x14ac:dyDescent="0.2">
      <c r="B21" s="43" t="s">
        <v>1179</v>
      </c>
      <c r="C21" s="44" t="s">
        <v>1180</v>
      </c>
      <c r="D21" s="45"/>
      <c r="E21" s="57">
        <v>7.0000000000000007E-2</v>
      </c>
      <c r="F21" s="46">
        <v>0</v>
      </c>
      <c r="G21" s="47">
        <v>6.8559600000000005</v>
      </c>
      <c r="H21" s="48">
        <v>12</v>
      </c>
      <c r="I21" s="49">
        <f t="shared" si="2"/>
        <v>0.42867</v>
      </c>
      <c r="J21" s="49">
        <f t="shared" si="3"/>
        <v>0.7503019270824216</v>
      </c>
    </row>
    <row r="22" spans="2:10" ht="29.25" customHeight="1" x14ac:dyDescent="0.2">
      <c r="B22" s="43" t="s">
        <v>1181</v>
      </c>
      <c r="C22" s="44" t="s">
        <v>1182</v>
      </c>
      <c r="D22" s="45"/>
      <c r="E22" s="57">
        <v>7.0000000000000007E-2</v>
      </c>
      <c r="F22" s="46">
        <v>0</v>
      </c>
      <c r="G22" s="47">
        <v>19.176600000000001</v>
      </c>
      <c r="H22" s="48">
        <v>31.9</v>
      </c>
      <c r="I22" s="49">
        <f t="shared" si="2"/>
        <v>0.39885266457680246</v>
      </c>
      <c r="J22" s="49">
        <f t="shared" si="3"/>
        <v>0.66348570653817651</v>
      </c>
    </row>
    <row r="23" spans="2:10" ht="29.25" customHeight="1" x14ac:dyDescent="0.2">
      <c r="B23" s="43" t="s">
        <v>1183</v>
      </c>
      <c r="C23" s="44" t="s">
        <v>1184</v>
      </c>
      <c r="D23" s="45"/>
      <c r="E23" s="57">
        <v>7.0000000000000007E-2</v>
      </c>
      <c r="F23" s="46">
        <v>0</v>
      </c>
      <c r="G23" s="47">
        <v>28.7835</v>
      </c>
      <c r="H23" s="48">
        <v>47.9</v>
      </c>
      <c r="I23" s="49">
        <f t="shared" si="2"/>
        <v>0.3990918580375783</v>
      </c>
      <c r="J23" s="49">
        <f t="shared" si="3"/>
        <v>0.66414786249066293</v>
      </c>
    </row>
    <row r="24" spans="2:10" ht="29.25" customHeight="1" x14ac:dyDescent="0.2">
      <c r="B24" s="43" t="s">
        <v>1185</v>
      </c>
      <c r="C24" s="44" t="s">
        <v>1186</v>
      </c>
      <c r="D24" s="45"/>
      <c r="E24" s="57">
        <v>7.0000000000000007E-2</v>
      </c>
      <c r="F24" s="46">
        <v>0</v>
      </c>
      <c r="G24" s="47">
        <v>20.590199999999999</v>
      </c>
      <c r="H24" s="48">
        <v>32.9</v>
      </c>
      <c r="I24" s="49">
        <f t="shared" si="2"/>
        <v>0.37415805471124619</v>
      </c>
      <c r="J24" s="49">
        <f t="shared" si="3"/>
        <v>0.59784751969383487</v>
      </c>
    </row>
    <row r="25" spans="2:10" ht="29.25" customHeight="1" x14ac:dyDescent="0.2">
      <c r="B25" s="43" t="s">
        <v>1187</v>
      </c>
      <c r="C25" s="44" t="s">
        <v>1188</v>
      </c>
      <c r="D25" s="45"/>
      <c r="E25" s="57">
        <v>7.0000000000000007E-2</v>
      </c>
      <c r="F25" s="46">
        <v>0</v>
      </c>
      <c r="G25" s="47">
        <v>37.200000000000003</v>
      </c>
      <c r="H25" s="48">
        <v>60.9</v>
      </c>
      <c r="I25" s="49">
        <f t="shared" si="2"/>
        <v>0.38916256157635465</v>
      </c>
      <c r="J25" s="49">
        <f t="shared" si="3"/>
        <v>0.63709677419354827</v>
      </c>
    </row>
    <row r="26" spans="2:10" ht="29.25" customHeight="1" x14ac:dyDescent="0.2">
      <c r="B26" s="43" t="s">
        <v>1189</v>
      </c>
      <c r="C26" s="44" t="s">
        <v>1190</v>
      </c>
      <c r="D26" s="45"/>
      <c r="E26" s="57">
        <v>7.0000000000000007E-2</v>
      </c>
      <c r="F26" s="46">
        <v>0</v>
      </c>
      <c r="G26" s="47">
        <v>32.215200000000003</v>
      </c>
      <c r="H26" s="48">
        <v>57.9</v>
      </c>
      <c r="I26" s="49">
        <f t="shared" si="2"/>
        <v>0.44360621761658026</v>
      </c>
      <c r="J26" s="49">
        <f t="shared" si="3"/>
        <v>0.79728823660880566</v>
      </c>
    </row>
    <row r="27" spans="2:10" ht="29.25" customHeight="1" x14ac:dyDescent="0.2">
      <c r="B27" s="43" t="s">
        <v>1191</v>
      </c>
      <c r="C27" s="44" t="s">
        <v>1192</v>
      </c>
      <c r="D27" s="45"/>
      <c r="E27" s="57">
        <v>7.0000000000000007E-2</v>
      </c>
      <c r="F27" s="46">
        <v>0</v>
      </c>
      <c r="G27" s="47">
        <v>48.545999999999999</v>
      </c>
      <c r="H27" s="48">
        <v>75.900000000000006</v>
      </c>
      <c r="I27" s="49">
        <f t="shared" si="2"/>
        <v>0.36039525691699614</v>
      </c>
      <c r="J27" s="49">
        <f t="shared" si="3"/>
        <v>0.56346557903843797</v>
      </c>
    </row>
    <row r="28" spans="2:10" ht="29.25" customHeight="1" x14ac:dyDescent="0.2">
      <c r="B28" s="43" t="s">
        <v>1193</v>
      </c>
      <c r="C28" s="44" t="s">
        <v>1194</v>
      </c>
      <c r="D28" s="45"/>
      <c r="E28" s="57">
        <v>7.0000000000000007E-2</v>
      </c>
      <c r="F28" s="46">
        <v>0</v>
      </c>
      <c r="G28" s="47">
        <v>37.1907</v>
      </c>
      <c r="H28" s="48">
        <v>57.9</v>
      </c>
      <c r="I28" s="49">
        <f t="shared" si="2"/>
        <v>0.35767357512953368</v>
      </c>
      <c r="J28" s="49">
        <f t="shared" si="3"/>
        <v>0.55684082310900296</v>
      </c>
    </row>
    <row r="29" spans="2:10" ht="29.25" customHeight="1" x14ac:dyDescent="0.2">
      <c r="B29" s="43" t="s">
        <v>1195</v>
      </c>
      <c r="C29" s="44" t="s">
        <v>1196</v>
      </c>
      <c r="D29" s="45"/>
      <c r="E29" s="57">
        <v>7.0000000000000007E-2</v>
      </c>
      <c r="F29" s="46">
        <v>0</v>
      </c>
      <c r="G29" s="47">
        <v>21.510899999999999</v>
      </c>
      <c r="H29" s="48">
        <v>34.9</v>
      </c>
      <c r="I29" s="49">
        <f t="shared" si="2"/>
        <v>0.38364183381088823</v>
      </c>
      <c r="J29" s="49">
        <f t="shared" si="3"/>
        <v>0.62243327801254256</v>
      </c>
    </row>
    <row r="30" spans="2:10" ht="29.25" customHeight="1" x14ac:dyDescent="0.2">
      <c r="B30" s="43" t="s">
        <v>1197</v>
      </c>
      <c r="C30" s="44" t="s">
        <v>1198</v>
      </c>
      <c r="D30" s="45"/>
      <c r="E30" s="57">
        <v>7.0000000000000007E-2</v>
      </c>
      <c r="F30" s="46">
        <v>0</v>
      </c>
      <c r="G30" s="47">
        <v>23.4267</v>
      </c>
      <c r="H30" s="48">
        <v>37.9</v>
      </c>
      <c r="I30" s="49">
        <f t="shared" si="2"/>
        <v>0.38188126649076515</v>
      </c>
      <c r="J30" s="49">
        <f t="shared" si="3"/>
        <v>0.61781215450746352</v>
      </c>
    </row>
    <row r="31" spans="2:10" ht="29.25" customHeight="1" x14ac:dyDescent="0.2">
      <c r="B31" s="43" t="s">
        <v>1199</v>
      </c>
      <c r="C31" s="44" t="s">
        <v>1200</v>
      </c>
      <c r="D31" s="45"/>
      <c r="E31" s="57">
        <v>7.0000000000000007E-2</v>
      </c>
      <c r="F31" s="46">
        <v>0</v>
      </c>
      <c r="G31" s="47">
        <v>35.284199999999998</v>
      </c>
      <c r="H31" s="48">
        <v>52.9</v>
      </c>
      <c r="I31" s="49">
        <f t="shared" si="2"/>
        <v>0.33300189035916827</v>
      </c>
      <c r="J31" s="49">
        <f t="shared" si="3"/>
        <v>0.4992546238826443</v>
      </c>
    </row>
    <row r="32" spans="2:10" ht="29.25" customHeight="1" x14ac:dyDescent="0.2">
      <c r="B32" s="43" t="s">
        <v>1201</v>
      </c>
      <c r="C32" s="44" t="s">
        <v>1202</v>
      </c>
      <c r="D32" s="45"/>
      <c r="E32" s="57">
        <v>7.0000000000000007E-2</v>
      </c>
      <c r="F32" s="46">
        <v>0</v>
      </c>
      <c r="G32" s="47">
        <v>14.8428</v>
      </c>
      <c r="H32" s="48">
        <v>23.9</v>
      </c>
      <c r="I32" s="49">
        <f t="shared" si="2"/>
        <v>0.37896234309623422</v>
      </c>
      <c r="J32" s="49">
        <f t="shared" si="3"/>
        <v>0.61020831649014995</v>
      </c>
    </row>
    <row r="33" spans="2:10" ht="29.25" customHeight="1" x14ac:dyDescent="0.2">
      <c r="B33" s="43" t="s">
        <v>1203</v>
      </c>
      <c r="C33" s="44" t="s">
        <v>1204</v>
      </c>
      <c r="D33" s="45"/>
      <c r="E33" s="57">
        <v>7.0000000000000007E-2</v>
      </c>
      <c r="F33" s="46">
        <v>0</v>
      </c>
      <c r="G33" s="47">
        <v>37.1907</v>
      </c>
      <c r="H33" s="48">
        <v>60.9</v>
      </c>
      <c r="I33" s="49">
        <f t="shared" si="2"/>
        <v>0.38931527093596063</v>
      </c>
      <c r="J33" s="49">
        <f t="shared" si="3"/>
        <v>0.63750615073123118</v>
      </c>
    </row>
    <row r="34" spans="2:10" ht="29.25" customHeight="1" x14ac:dyDescent="0.2">
      <c r="B34" s="43" t="s">
        <v>1205</v>
      </c>
      <c r="C34" s="44" t="s">
        <v>1206</v>
      </c>
      <c r="D34" s="45"/>
      <c r="E34" s="57">
        <v>7.0000000000000007E-2</v>
      </c>
      <c r="F34" s="46">
        <v>0</v>
      </c>
      <c r="G34" s="47">
        <v>26.5794</v>
      </c>
      <c r="H34" s="48">
        <v>40.9</v>
      </c>
      <c r="I34" s="49">
        <f t="shared" si="2"/>
        <v>0.35013691931540336</v>
      </c>
      <c r="J34" s="49">
        <f t="shared" si="3"/>
        <v>0.53878567612511952</v>
      </c>
    </row>
    <row r="35" spans="2:10" ht="29.25" customHeight="1" x14ac:dyDescent="0.2">
      <c r="B35" s="43" t="s">
        <v>1207</v>
      </c>
      <c r="C35" s="44" t="s">
        <v>1208</v>
      </c>
      <c r="D35" s="45"/>
      <c r="E35" s="57">
        <v>7.0000000000000007E-2</v>
      </c>
      <c r="F35" s="46">
        <v>0</v>
      </c>
      <c r="G35" s="47">
        <v>15.865799999999998</v>
      </c>
      <c r="H35" s="48">
        <v>24.9</v>
      </c>
      <c r="I35" s="49">
        <f t="shared" si="2"/>
        <v>0.36281927710843376</v>
      </c>
      <c r="J35" s="49">
        <f t="shared" si="3"/>
        <v>0.56941345535680532</v>
      </c>
    </row>
    <row r="36" spans="2:10" ht="29.25" customHeight="1" x14ac:dyDescent="0.2">
      <c r="B36" s="43" t="s">
        <v>1209</v>
      </c>
      <c r="C36" s="44" t="s">
        <v>1210</v>
      </c>
      <c r="D36" s="45"/>
      <c r="E36" s="57">
        <v>7.0000000000000007E-2</v>
      </c>
      <c r="F36" s="46">
        <v>0</v>
      </c>
      <c r="G36" s="47">
        <v>25.016999999999999</v>
      </c>
      <c r="H36" s="48">
        <v>38.9</v>
      </c>
      <c r="I36" s="49">
        <f t="shared" si="2"/>
        <v>0.35688946015424161</v>
      </c>
      <c r="J36" s="49">
        <f t="shared" si="3"/>
        <v>0.55494263900547636</v>
      </c>
    </row>
    <row r="37" spans="2:10" ht="29.25" customHeight="1" x14ac:dyDescent="0.2">
      <c r="B37" s="43" t="s">
        <v>1211</v>
      </c>
      <c r="C37" s="44" t="s">
        <v>1212</v>
      </c>
      <c r="D37" s="45"/>
      <c r="E37" s="57">
        <v>7.0000000000000007E-2</v>
      </c>
      <c r="F37" s="46">
        <v>0</v>
      </c>
      <c r="G37" s="47">
        <v>45.625799999999998</v>
      </c>
      <c r="H37" s="48">
        <v>78.900000000000006</v>
      </c>
      <c r="I37" s="49">
        <f t="shared" si="2"/>
        <v>0.42172623574144497</v>
      </c>
      <c r="J37" s="49">
        <f t="shared" si="3"/>
        <v>0.7292847467880017</v>
      </c>
    </row>
    <row r="38" spans="2:10" ht="29.25" customHeight="1" x14ac:dyDescent="0.2">
      <c r="B38" s="43" t="s">
        <v>1213</v>
      </c>
      <c r="C38" s="44" t="s">
        <v>1214</v>
      </c>
      <c r="D38" s="45"/>
      <c r="E38" s="57">
        <v>7.0000000000000007E-2</v>
      </c>
      <c r="F38" s="46">
        <v>0</v>
      </c>
      <c r="G38" s="47">
        <v>44.714399999999998</v>
      </c>
      <c r="H38" s="48">
        <v>72.900000000000006</v>
      </c>
      <c r="I38" s="49">
        <f t="shared" si="2"/>
        <v>0.38663374485596713</v>
      </c>
      <c r="J38" s="49">
        <f t="shared" si="3"/>
        <v>0.63034727067790253</v>
      </c>
    </row>
    <row r="39" spans="2:10" ht="29.25" customHeight="1" x14ac:dyDescent="0.2">
      <c r="B39" s="43" t="s">
        <v>1215</v>
      </c>
      <c r="C39" s="44" t="s">
        <v>1216</v>
      </c>
      <c r="D39" s="45"/>
      <c r="E39" s="57">
        <v>7.0000000000000007E-2</v>
      </c>
      <c r="F39" s="46">
        <v>0</v>
      </c>
      <c r="G39" s="47">
        <v>12.108599999999999</v>
      </c>
      <c r="H39" s="48">
        <v>18.899999999999999</v>
      </c>
      <c r="I39" s="49">
        <f t="shared" si="2"/>
        <v>0.35933333333333328</v>
      </c>
      <c r="J39" s="49">
        <f t="shared" si="3"/>
        <v>0.56087408949011452</v>
      </c>
    </row>
    <row r="40" spans="2:10" ht="29.25" customHeight="1" x14ac:dyDescent="0.2">
      <c r="B40" s="43" t="s">
        <v>1217</v>
      </c>
      <c r="C40" s="44" t="s">
        <v>1218</v>
      </c>
      <c r="D40" s="45"/>
      <c r="E40" s="57">
        <v>7.0000000000000007E-2</v>
      </c>
      <c r="F40" s="46">
        <v>0</v>
      </c>
      <c r="G40" s="47">
        <v>91.391099999999994</v>
      </c>
      <c r="H40" s="48">
        <v>142.9</v>
      </c>
      <c r="I40" s="49">
        <f t="shared" si="2"/>
        <v>0.3604541637508748</v>
      </c>
      <c r="J40" s="49">
        <f t="shared" si="3"/>
        <v>0.56360958561610497</v>
      </c>
    </row>
    <row r="41" spans="2:10" ht="29.25" customHeight="1" x14ac:dyDescent="0.2">
      <c r="B41" s="43" t="s">
        <v>1219</v>
      </c>
      <c r="C41" s="44" t="s">
        <v>1220</v>
      </c>
      <c r="D41" s="45"/>
      <c r="E41" s="57">
        <v>7.0000000000000007E-2</v>
      </c>
      <c r="F41" s="46">
        <v>0</v>
      </c>
      <c r="G41" s="47">
        <v>41.347799999999999</v>
      </c>
      <c r="H41" s="48">
        <v>67.900000000000006</v>
      </c>
      <c r="I41" s="49">
        <f t="shared" si="2"/>
        <v>0.39104860088365245</v>
      </c>
      <c r="J41" s="49">
        <f t="shared" si="3"/>
        <v>0.64216717697193104</v>
      </c>
    </row>
    <row r="42" spans="2:10" ht="29.25" customHeight="1" x14ac:dyDescent="0.2">
      <c r="B42" s="43" t="s">
        <v>1221</v>
      </c>
      <c r="C42" s="44" t="s">
        <v>1222</v>
      </c>
      <c r="D42" s="45"/>
      <c r="E42" s="57">
        <v>7.0000000000000007E-2</v>
      </c>
      <c r="F42" s="46">
        <v>0</v>
      </c>
      <c r="G42" s="47">
        <v>57.576299999999996</v>
      </c>
      <c r="H42" s="48">
        <v>89.9</v>
      </c>
      <c r="I42" s="49">
        <f t="shared" si="2"/>
        <v>0.35955172413793113</v>
      </c>
      <c r="J42" s="49">
        <f t="shared" si="3"/>
        <v>0.56140634254024691</v>
      </c>
    </row>
    <row r="43" spans="2:10" ht="29.25" customHeight="1" x14ac:dyDescent="0.2">
      <c r="B43" s="43" t="s">
        <v>1223</v>
      </c>
      <c r="C43" s="44" t="s">
        <v>1224</v>
      </c>
      <c r="D43" s="45"/>
      <c r="E43" s="57">
        <v>7.0000000000000007E-2</v>
      </c>
      <c r="F43" s="46">
        <v>0</v>
      </c>
      <c r="G43" s="47">
        <v>49.299299999999995</v>
      </c>
      <c r="H43" s="48">
        <v>81.900000000000006</v>
      </c>
      <c r="I43" s="49">
        <f t="shared" si="2"/>
        <v>0.39805494505494521</v>
      </c>
      <c r="J43" s="49">
        <f t="shared" si="3"/>
        <v>0.66128119466199342</v>
      </c>
    </row>
    <row r="44" spans="2:10" ht="29.25" customHeight="1" x14ac:dyDescent="0.2">
      <c r="B44" s="43" t="s">
        <v>1225</v>
      </c>
      <c r="C44" s="44" t="s">
        <v>1226</v>
      </c>
      <c r="D44" s="45"/>
      <c r="E44" s="57">
        <v>7.0000000000000007E-2</v>
      </c>
      <c r="F44" s="46">
        <v>0</v>
      </c>
      <c r="G44" s="47">
        <v>66.188100000000006</v>
      </c>
      <c r="H44" s="48">
        <v>101.9</v>
      </c>
      <c r="I44" s="49">
        <f t="shared" si="2"/>
        <v>0.35046025515210988</v>
      </c>
      <c r="J44" s="49">
        <f t="shared" si="3"/>
        <v>0.53955167167511986</v>
      </c>
    </row>
    <row r="45" spans="2:10" ht="29.25" customHeight="1" x14ac:dyDescent="0.2">
      <c r="B45" s="43" t="s">
        <v>1227</v>
      </c>
      <c r="C45" s="44" t="s">
        <v>1228</v>
      </c>
      <c r="D45" s="45"/>
      <c r="E45" s="57">
        <v>7.0000000000000007E-2</v>
      </c>
      <c r="F45" s="46">
        <v>0</v>
      </c>
      <c r="G45" s="47">
        <v>50.340900000000005</v>
      </c>
      <c r="H45" s="48">
        <v>72.900000000000006</v>
      </c>
      <c r="I45" s="49">
        <f t="shared" si="2"/>
        <v>0.30945267489711936</v>
      </c>
      <c r="J45" s="49">
        <f t="shared" si="3"/>
        <v>0.4481266723479318</v>
      </c>
    </row>
    <row r="46" spans="2:10" ht="29.25" customHeight="1" x14ac:dyDescent="0.2">
      <c r="B46" s="43" t="s">
        <v>1229</v>
      </c>
      <c r="C46" s="44" t="s">
        <v>1230</v>
      </c>
      <c r="D46" s="45"/>
      <c r="E46" s="57">
        <v>7.0000000000000007E-2</v>
      </c>
      <c r="F46" s="46">
        <v>0</v>
      </c>
      <c r="G46" s="47">
        <v>9.9603000000000002</v>
      </c>
      <c r="H46" s="48">
        <v>15.9</v>
      </c>
      <c r="I46" s="49">
        <f t="shared" si="2"/>
        <v>0.37356603773584907</v>
      </c>
      <c r="J46" s="49">
        <f t="shared" si="3"/>
        <v>0.5963374597150688</v>
      </c>
    </row>
    <row r="47" spans="2:10" ht="29.25" customHeight="1" x14ac:dyDescent="0.2">
      <c r="B47" s="43" t="s">
        <v>1231</v>
      </c>
      <c r="C47" s="44" t="s">
        <v>1232</v>
      </c>
      <c r="D47" s="45"/>
      <c r="E47" s="57">
        <v>7.0000000000000007E-2</v>
      </c>
      <c r="F47" s="46">
        <v>0</v>
      </c>
      <c r="G47" s="47">
        <v>14.061599999999999</v>
      </c>
      <c r="H47" s="48">
        <v>19.899999999999999</v>
      </c>
      <c r="I47" s="49">
        <f t="shared" si="2"/>
        <v>0.29338693467336685</v>
      </c>
      <c r="J47" s="49">
        <f t="shared" si="3"/>
        <v>0.41520168401888835</v>
      </c>
    </row>
    <row r="48" spans="2:10" ht="29.25" customHeight="1" x14ac:dyDescent="0.2">
      <c r="B48" s="43" t="s">
        <v>1233</v>
      </c>
      <c r="C48" s="44" t="s">
        <v>1234</v>
      </c>
      <c r="D48" s="45"/>
      <c r="E48" s="57">
        <v>7.0000000000000007E-2</v>
      </c>
      <c r="F48" s="46">
        <v>0</v>
      </c>
      <c r="G48" s="47">
        <v>28.1511</v>
      </c>
      <c r="H48" s="48">
        <v>46.9</v>
      </c>
      <c r="I48" s="49">
        <f t="shared" si="2"/>
        <v>0.39976332622601274</v>
      </c>
      <c r="J48" s="49">
        <f t="shared" si="3"/>
        <v>0.66600949874072413</v>
      </c>
    </row>
    <row r="49" spans="2:10" ht="29.25" customHeight="1" x14ac:dyDescent="0.2">
      <c r="B49" s="43" t="s">
        <v>1235</v>
      </c>
      <c r="C49" s="44" t="s">
        <v>1236</v>
      </c>
      <c r="D49" s="45"/>
      <c r="E49" s="57">
        <v>7.0000000000000007E-2</v>
      </c>
      <c r="F49" s="46">
        <v>0</v>
      </c>
      <c r="G49" s="47">
        <v>40.166699999999999</v>
      </c>
      <c r="H49" s="48">
        <v>57.9</v>
      </c>
      <c r="I49" s="49">
        <f t="shared" si="2"/>
        <v>0.30627461139896373</v>
      </c>
      <c r="J49" s="49">
        <f t="shared" si="3"/>
        <v>0.44149257967420774</v>
      </c>
    </row>
    <row r="50" spans="2:10" ht="29.25" customHeight="1" x14ac:dyDescent="0.2">
      <c r="B50" s="43" t="s">
        <v>1237</v>
      </c>
      <c r="C50" s="44" t="s">
        <v>1238</v>
      </c>
      <c r="D50" s="45"/>
      <c r="E50" s="57">
        <v>7.0000000000000007E-2</v>
      </c>
      <c r="F50" s="46">
        <v>0</v>
      </c>
      <c r="G50" s="47">
        <v>68.773499999999999</v>
      </c>
      <c r="H50" s="48">
        <v>107.9</v>
      </c>
      <c r="I50" s="49">
        <f t="shared" si="2"/>
        <v>0.36261816496756261</v>
      </c>
      <c r="J50" s="49">
        <f t="shared" si="3"/>
        <v>0.56891826066726292</v>
      </c>
    </row>
    <row r="51" spans="2:10" ht="29.25" customHeight="1" x14ac:dyDescent="0.2">
      <c r="B51" s="43" t="s">
        <v>1239</v>
      </c>
      <c r="C51" s="44" t="s">
        <v>1240</v>
      </c>
      <c r="D51" s="45"/>
      <c r="E51" s="57">
        <v>7.0000000000000007E-2</v>
      </c>
      <c r="F51" s="46">
        <v>0</v>
      </c>
      <c r="G51" s="47">
        <v>29.0625</v>
      </c>
      <c r="H51" s="48">
        <v>41.9</v>
      </c>
      <c r="I51" s="49">
        <f t="shared" si="2"/>
        <v>0.30638424821002386</v>
      </c>
      <c r="J51" s="49">
        <f t="shared" si="3"/>
        <v>0.44172043010752682</v>
      </c>
    </row>
    <row r="52" spans="2:10" ht="29.25" customHeight="1" x14ac:dyDescent="0.2">
      <c r="B52" s="43" t="s">
        <v>1241</v>
      </c>
      <c r="C52" s="44" t="s">
        <v>1242</v>
      </c>
      <c r="D52" s="45"/>
      <c r="E52" s="57">
        <v>7.0000000000000007E-2</v>
      </c>
      <c r="F52" s="46">
        <v>0</v>
      </c>
      <c r="G52" s="47">
        <v>49.531799999999997</v>
      </c>
      <c r="H52" s="48">
        <v>77.900000000000006</v>
      </c>
      <c r="I52" s="49">
        <f t="shared" si="2"/>
        <v>0.36416174582798466</v>
      </c>
      <c r="J52" s="49">
        <f t="shared" si="3"/>
        <v>0.57272701577572405</v>
      </c>
    </row>
    <row r="53" spans="2:10" ht="29.25" customHeight="1" x14ac:dyDescent="0.2">
      <c r="B53" s="43" t="s">
        <v>1243</v>
      </c>
      <c r="C53" s="44" t="s">
        <v>1244</v>
      </c>
      <c r="D53" s="45"/>
      <c r="E53" s="57">
        <v>7.0000000000000007E-2</v>
      </c>
      <c r="F53" s="46">
        <v>0</v>
      </c>
      <c r="G53" s="47">
        <v>27.983699999999999</v>
      </c>
      <c r="H53" s="48">
        <v>44.9</v>
      </c>
      <c r="I53" s="49">
        <f t="shared" si="2"/>
        <v>0.37675501113585752</v>
      </c>
      <c r="J53" s="49">
        <f t="shared" si="3"/>
        <v>0.60450547997584314</v>
      </c>
    </row>
    <row r="54" spans="2:10" ht="29.25" customHeight="1" x14ac:dyDescent="0.2">
      <c r="B54" s="43" t="s">
        <v>1245</v>
      </c>
      <c r="C54" s="44" t="s">
        <v>1246</v>
      </c>
      <c r="D54" s="45"/>
      <c r="E54" s="57">
        <v>7.0000000000000007E-2</v>
      </c>
      <c r="F54" s="46">
        <v>0</v>
      </c>
      <c r="G54" s="47">
        <v>19.799699999999998</v>
      </c>
      <c r="H54" s="48">
        <v>31.9</v>
      </c>
      <c r="I54" s="49">
        <f t="shared" si="2"/>
        <v>0.37931974921630096</v>
      </c>
      <c r="J54" s="49">
        <f t="shared" si="3"/>
        <v>0.61113552225538781</v>
      </c>
    </row>
    <row r="55" spans="2:10" ht="29.25" customHeight="1" x14ac:dyDescent="0.2">
      <c r="B55" s="43" t="s">
        <v>1247</v>
      </c>
      <c r="C55" s="44" t="s">
        <v>1248</v>
      </c>
      <c r="D55" s="45"/>
      <c r="E55" s="57">
        <v>7.0000000000000007E-2</v>
      </c>
      <c r="F55" s="46">
        <v>0</v>
      </c>
      <c r="G55" s="47">
        <v>27.9</v>
      </c>
      <c r="H55" s="48">
        <v>37.9</v>
      </c>
      <c r="I55" s="49">
        <f t="shared" si="2"/>
        <v>0.26385224274406338</v>
      </c>
      <c r="J55" s="49">
        <f t="shared" si="3"/>
        <v>0.35842293906810041</v>
      </c>
    </row>
    <row r="56" spans="2:10" ht="29.25" customHeight="1" x14ac:dyDescent="0.2">
      <c r="B56" s="43" t="s">
        <v>1249</v>
      </c>
      <c r="C56" s="44" t="s">
        <v>1250</v>
      </c>
      <c r="D56" s="45"/>
      <c r="E56" s="57">
        <v>7.0000000000000007E-2</v>
      </c>
      <c r="F56" s="46">
        <v>0</v>
      </c>
      <c r="G56" s="47">
        <v>63.6492</v>
      </c>
      <c r="H56" s="48">
        <v>91.9</v>
      </c>
      <c r="I56" s="49">
        <f t="shared" si="2"/>
        <v>0.30740805223068557</v>
      </c>
      <c r="J56" s="49">
        <f t="shared" si="3"/>
        <v>0.44385161164633646</v>
      </c>
    </row>
    <row r="57" spans="2:10" ht="29.25" customHeight="1" x14ac:dyDescent="0.2">
      <c r="B57" s="43" t="s">
        <v>1251</v>
      </c>
      <c r="C57" s="44" t="s">
        <v>1252</v>
      </c>
      <c r="D57" s="45"/>
      <c r="E57" s="57">
        <v>7.0000000000000007E-2</v>
      </c>
      <c r="F57" s="46">
        <v>0</v>
      </c>
      <c r="G57" s="47">
        <v>50.461799999999997</v>
      </c>
      <c r="H57" s="48">
        <v>79.900000000000006</v>
      </c>
      <c r="I57" s="49">
        <f t="shared" si="2"/>
        <v>0.36843804755944942</v>
      </c>
      <c r="J57" s="49">
        <f t="shared" si="3"/>
        <v>0.58337593981982439</v>
      </c>
    </row>
    <row r="58" spans="2:10" ht="29.25" customHeight="1" x14ac:dyDescent="0.2">
      <c r="B58" s="43" t="s">
        <v>1253</v>
      </c>
      <c r="C58" s="44" t="s">
        <v>1254</v>
      </c>
      <c r="D58" s="45"/>
      <c r="E58" s="57">
        <v>7.0000000000000007E-2</v>
      </c>
      <c r="F58" s="46">
        <v>0</v>
      </c>
      <c r="G58" s="47">
        <v>22.0503</v>
      </c>
      <c r="H58" s="48">
        <v>33.9</v>
      </c>
      <c r="I58" s="49">
        <f t="shared" si="2"/>
        <v>0.34954867256637168</v>
      </c>
      <c r="J58" s="49">
        <f t="shared" si="3"/>
        <v>0.53739404906055688</v>
      </c>
    </row>
    <row r="59" spans="2:10" ht="29.25" customHeight="1" x14ac:dyDescent="0.2">
      <c r="B59" s="43" t="s">
        <v>1255</v>
      </c>
      <c r="C59" s="44" t="s">
        <v>1256</v>
      </c>
      <c r="D59" s="45"/>
      <c r="E59" s="57">
        <v>7.0000000000000007E-2</v>
      </c>
      <c r="F59" s="46">
        <v>0</v>
      </c>
      <c r="G59" s="47">
        <v>26.402699999999999</v>
      </c>
      <c r="H59" s="48">
        <v>48.9</v>
      </c>
      <c r="I59" s="49">
        <f t="shared" si="2"/>
        <v>0.46006748466257663</v>
      </c>
      <c r="J59" s="49">
        <f t="shared" si="3"/>
        <v>0.85208330966151191</v>
      </c>
    </row>
    <row r="60" spans="2:10" ht="29.25" customHeight="1" x14ac:dyDescent="0.2">
      <c r="B60" s="43" t="s">
        <v>1257</v>
      </c>
      <c r="C60" s="44" t="s">
        <v>1258</v>
      </c>
      <c r="D60" s="45"/>
      <c r="E60" s="57">
        <v>7.0000000000000007E-2</v>
      </c>
      <c r="F60" s="46">
        <v>0</v>
      </c>
      <c r="G60" s="47">
        <v>15.940200000000001</v>
      </c>
      <c r="H60" s="48">
        <v>23.9</v>
      </c>
      <c r="I60" s="49">
        <f t="shared" si="2"/>
        <v>0.33304602510460246</v>
      </c>
      <c r="J60" s="49">
        <f t="shared" si="3"/>
        <v>0.49935383495815588</v>
      </c>
    </row>
    <row r="61" spans="2:10" ht="29.25" customHeight="1" x14ac:dyDescent="0.2">
      <c r="B61" s="43" t="s">
        <v>1259</v>
      </c>
      <c r="C61" s="44" t="s">
        <v>1260</v>
      </c>
      <c r="D61" s="45"/>
      <c r="E61" s="57">
        <v>7.0000000000000007E-2</v>
      </c>
      <c r="F61" s="46">
        <v>0</v>
      </c>
      <c r="G61" s="47">
        <v>39.608700000000006</v>
      </c>
      <c r="H61" s="48">
        <v>67.900000000000006</v>
      </c>
      <c r="I61" s="49">
        <f t="shared" si="2"/>
        <v>0.41666126656848301</v>
      </c>
      <c r="J61" s="49">
        <f t="shared" si="3"/>
        <v>0.71426984475632871</v>
      </c>
    </row>
    <row r="62" spans="2:10" ht="29.25" customHeight="1" x14ac:dyDescent="0.2">
      <c r="B62" s="43" t="s">
        <v>1261</v>
      </c>
      <c r="C62" s="44" t="s">
        <v>1262</v>
      </c>
      <c r="D62" s="45"/>
      <c r="E62" s="57">
        <v>7.0000000000000007E-2</v>
      </c>
      <c r="F62" s="46">
        <v>0</v>
      </c>
      <c r="G62" s="47">
        <v>31.778100000000002</v>
      </c>
      <c r="H62" s="48">
        <v>49.5</v>
      </c>
      <c r="I62" s="49">
        <f t="shared" si="2"/>
        <v>0.35801818181818179</v>
      </c>
      <c r="J62" s="49">
        <f t="shared" si="3"/>
        <v>0.55767651307032184</v>
      </c>
    </row>
    <row r="63" spans="2:10" ht="29.25" customHeight="1" x14ac:dyDescent="0.2">
      <c r="B63" s="43" t="s">
        <v>1263</v>
      </c>
      <c r="C63" s="44" t="s">
        <v>1264</v>
      </c>
      <c r="D63" s="45"/>
      <c r="E63" s="57">
        <v>7.0000000000000007E-2</v>
      </c>
      <c r="F63" s="46">
        <v>0</v>
      </c>
      <c r="G63" s="47">
        <v>37.227899999999998</v>
      </c>
      <c r="H63" s="48">
        <v>53.9</v>
      </c>
      <c r="I63" s="49">
        <f t="shared" si="2"/>
        <v>0.30931539888682746</v>
      </c>
      <c r="J63" s="49">
        <f t="shared" si="3"/>
        <v>0.44783885204376284</v>
      </c>
    </row>
    <row r="64" spans="2:10" ht="29.25" customHeight="1" x14ac:dyDescent="0.2">
      <c r="B64" s="43" t="s">
        <v>1265</v>
      </c>
      <c r="C64" s="44" t="s">
        <v>1266</v>
      </c>
      <c r="D64" s="45"/>
      <c r="E64" s="57">
        <v>7.0000000000000007E-2</v>
      </c>
      <c r="F64" s="46">
        <v>0</v>
      </c>
      <c r="G64" s="47">
        <v>21.836400000000001</v>
      </c>
      <c r="H64" s="48">
        <v>37.9</v>
      </c>
      <c r="I64" s="49">
        <f t="shared" si="2"/>
        <v>0.42384168865435357</v>
      </c>
      <c r="J64" s="49">
        <f t="shared" si="3"/>
        <v>0.73563407887747045</v>
      </c>
    </row>
    <row r="65" spans="2:10" ht="29.25" customHeight="1" x14ac:dyDescent="0.2">
      <c r="B65" s="43" t="s">
        <v>1267</v>
      </c>
      <c r="C65" s="44" t="s">
        <v>1268</v>
      </c>
      <c r="D65" s="45"/>
      <c r="E65" s="57">
        <v>7.0000000000000007E-2</v>
      </c>
      <c r="F65" s="46">
        <v>0</v>
      </c>
      <c r="G65" s="47">
        <v>25.1007</v>
      </c>
      <c r="H65" s="48">
        <v>39.9</v>
      </c>
      <c r="I65" s="49">
        <f t="shared" si="2"/>
        <v>0.37090977443609019</v>
      </c>
      <c r="J65" s="49">
        <f t="shared" si="3"/>
        <v>0.58959710286964095</v>
      </c>
    </row>
    <row r="66" spans="2:10" ht="29.25" customHeight="1" x14ac:dyDescent="0.2">
      <c r="B66" s="43" t="s">
        <v>1269</v>
      </c>
      <c r="C66" s="44" t="s">
        <v>1270</v>
      </c>
      <c r="D66" s="45"/>
      <c r="E66" s="57">
        <v>7.0000000000000007E-2</v>
      </c>
      <c r="F66" s="46">
        <v>0</v>
      </c>
      <c r="G66" s="47">
        <v>26.830500000000001</v>
      </c>
      <c r="H66" s="48">
        <v>41.9</v>
      </c>
      <c r="I66" s="49">
        <f t="shared" si="2"/>
        <v>0.35965393794749401</v>
      </c>
      <c r="J66" s="49">
        <f t="shared" si="3"/>
        <v>0.56165557853934889</v>
      </c>
    </row>
    <row r="67" spans="2:10" ht="29.25" customHeight="1" x14ac:dyDescent="0.2">
      <c r="B67" s="43" t="s">
        <v>1271</v>
      </c>
      <c r="C67" s="44" t="s">
        <v>1272</v>
      </c>
      <c r="D67" s="45"/>
      <c r="E67" s="57">
        <v>7.0000000000000007E-2</v>
      </c>
      <c r="F67" s="46">
        <v>0</v>
      </c>
      <c r="G67" s="47">
        <v>52.926299999999998</v>
      </c>
      <c r="H67" s="48">
        <v>87.9</v>
      </c>
      <c r="I67" s="49">
        <f t="shared" si="2"/>
        <v>0.39788054607508538</v>
      </c>
      <c r="J67" s="49">
        <f t="shared" si="3"/>
        <v>0.66080001813843037</v>
      </c>
    </row>
    <row r="68" spans="2:10" ht="29.25" customHeight="1" x14ac:dyDescent="0.2">
      <c r="B68" s="43" t="s">
        <v>1273</v>
      </c>
      <c r="C68" s="44" t="s">
        <v>1274</v>
      </c>
      <c r="D68" s="45"/>
      <c r="E68" s="57">
        <v>7.0000000000000007E-2</v>
      </c>
      <c r="F68" s="46">
        <v>0</v>
      </c>
      <c r="G68" s="47">
        <v>19.7532</v>
      </c>
      <c r="H68" s="48">
        <v>36.9</v>
      </c>
      <c r="I68" s="49">
        <f t="shared" si="2"/>
        <v>0.46468292682926826</v>
      </c>
      <c r="J68" s="49">
        <f t="shared" si="3"/>
        <v>0.86805175870238749</v>
      </c>
    </row>
    <row r="69" spans="2:10" ht="29.25" customHeight="1" x14ac:dyDescent="0.2">
      <c r="B69" s="43" t="s">
        <v>1275</v>
      </c>
      <c r="C69" s="44" t="s">
        <v>1276</v>
      </c>
      <c r="D69" s="45"/>
      <c r="E69" s="57">
        <v>7.0000000000000007E-2</v>
      </c>
      <c r="F69" s="46">
        <v>0</v>
      </c>
      <c r="G69" s="47">
        <v>25.500600000000002</v>
      </c>
      <c r="H69" s="48">
        <v>38.9</v>
      </c>
      <c r="I69" s="49">
        <f t="shared" si="2"/>
        <v>0.34445758354755773</v>
      </c>
      <c r="J69" s="49">
        <f t="shared" si="3"/>
        <v>0.52545430303600682</v>
      </c>
    </row>
    <row r="70" spans="2:10" ht="29.25" customHeight="1" x14ac:dyDescent="0.2">
      <c r="B70" s="43" t="s">
        <v>1277</v>
      </c>
      <c r="C70" s="44" t="s">
        <v>1278</v>
      </c>
      <c r="D70" s="45"/>
      <c r="E70" s="57">
        <v>7.0000000000000007E-2</v>
      </c>
      <c r="F70" s="46">
        <v>0</v>
      </c>
      <c r="G70" s="47">
        <v>86.1738</v>
      </c>
      <c r="H70" s="48">
        <v>139.9</v>
      </c>
      <c r="I70" s="49">
        <f t="shared" si="2"/>
        <v>0.38403288062902075</v>
      </c>
      <c r="J70" s="49">
        <f t="shared" si="3"/>
        <v>0.6234632800224662</v>
      </c>
    </row>
    <row r="71" spans="2:10" ht="29.25" customHeight="1" x14ac:dyDescent="0.2">
      <c r="B71" s="43" t="s">
        <v>1279</v>
      </c>
      <c r="C71" s="44" t="s">
        <v>1280</v>
      </c>
      <c r="D71" s="45"/>
      <c r="E71" s="57">
        <v>7.0000000000000007E-2</v>
      </c>
      <c r="F71" s="46">
        <v>0</v>
      </c>
      <c r="G71" s="47">
        <v>70.633499999999998</v>
      </c>
      <c r="H71" s="48">
        <v>94.900001525878906</v>
      </c>
      <c r="I71" s="49">
        <f t="shared" ref="I71:I104" si="4">1-(G71/H71)</f>
        <v>0.25570601828980499</v>
      </c>
      <c r="J71" s="49">
        <f t="shared" ref="J71:J104" si="5">H71/G71-1</f>
        <v>0.34355513355389311</v>
      </c>
    </row>
    <row r="72" spans="2:10" ht="29.25" customHeight="1" x14ac:dyDescent="0.2">
      <c r="B72" s="43" t="s">
        <v>1281</v>
      </c>
      <c r="C72" s="44" t="s">
        <v>1282</v>
      </c>
      <c r="D72" s="45"/>
      <c r="E72" s="57">
        <v>7.0000000000000007E-2</v>
      </c>
      <c r="F72" s="46">
        <v>0</v>
      </c>
      <c r="G72" s="47">
        <v>16.014599999999998</v>
      </c>
      <c r="H72" s="48">
        <v>23.9</v>
      </c>
      <c r="I72" s="49">
        <f t="shared" si="4"/>
        <v>0.32993305439330545</v>
      </c>
      <c r="J72" s="49">
        <f t="shared" si="5"/>
        <v>0.49238819577135873</v>
      </c>
    </row>
    <row r="73" spans="2:10" ht="29.25" customHeight="1" x14ac:dyDescent="0.2">
      <c r="B73" s="43" t="s">
        <v>1283</v>
      </c>
      <c r="C73" s="44" t="s">
        <v>1284</v>
      </c>
      <c r="D73" s="45"/>
      <c r="E73" s="57">
        <v>7.0000000000000007E-2</v>
      </c>
      <c r="F73" s="46">
        <v>0</v>
      </c>
      <c r="G73" s="47">
        <v>98.003399999999999</v>
      </c>
      <c r="H73" s="48">
        <v>139.9</v>
      </c>
      <c r="I73" s="49">
        <f t="shared" si="4"/>
        <v>0.29947533952823446</v>
      </c>
      <c r="J73" s="49">
        <f t="shared" si="5"/>
        <v>0.42750149484609734</v>
      </c>
    </row>
    <row r="74" spans="2:10" ht="29.25" customHeight="1" x14ac:dyDescent="0.2">
      <c r="B74" s="43" t="s">
        <v>1285</v>
      </c>
      <c r="C74" s="44" t="s">
        <v>1286</v>
      </c>
      <c r="D74" s="45"/>
      <c r="E74" s="57">
        <v>7.0000000000000007E-2</v>
      </c>
      <c r="F74" s="46">
        <v>0</v>
      </c>
      <c r="G74" s="47">
        <v>53.651699999999998</v>
      </c>
      <c r="H74" s="48">
        <v>65.900000000000006</v>
      </c>
      <c r="I74" s="49">
        <f t="shared" si="4"/>
        <v>0.18586191198786051</v>
      </c>
      <c r="J74" s="49">
        <f t="shared" si="5"/>
        <v>0.22829285931293897</v>
      </c>
    </row>
    <row r="75" spans="2:10" ht="29.25" customHeight="1" x14ac:dyDescent="0.2">
      <c r="B75" s="43" t="s">
        <v>1287</v>
      </c>
      <c r="C75" s="44" t="s">
        <v>1288</v>
      </c>
      <c r="D75" s="45"/>
      <c r="E75" s="57">
        <v>7.0000000000000007E-2</v>
      </c>
      <c r="F75" s="46">
        <v>0</v>
      </c>
      <c r="G75" s="47">
        <v>68.345699999999994</v>
      </c>
      <c r="H75" s="48">
        <v>95.9</v>
      </c>
      <c r="I75" s="49">
        <f t="shared" si="4"/>
        <v>0.28732325338894693</v>
      </c>
      <c r="J75" s="49">
        <f t="shared" si="5"/>
        <v>0.40316069628374596</v>
      </c>
    </row>
    <row r="76" spans="2:10" ht="29.25" customHeight="1" x14ac:dyDescent="0.2">
      <c r="B76" s="43" t="s">
        <v>1289</v>
      </c>
      <c r="C76" s="44" t="s">
        <v>1290</v>
      </c>
      <c r="D76" s="45"/>
      <c r="E76" s="57">
        <v>7.0000000000000007E-2</v>
      </c>
      <c r="F76" s="46">
        <v>0</v>
      </c>
      <c r="G76" s="47">
        <v>70.707899999999995</v>
      </c>
      <c r="H76" s="48">
        <v>88.9</v>
      </c>
      <c r="I76" s="49">
        <f t="shared" si="4"/>
        <v>0.20463554555680552</v>
      </c>
      <c r="J76" s="49">
        <f t="shared" si="5"/>
        <v>0.25728525384009449</v>
      </c>
    </row>
    <row r="77" spans="2:10" ht="29.25" customHeight="1" x14ac:dyDescent="0.2">
      <c r="B77" s="43" t="s">
        <v>1291</v>
      </c>
      <c r="C77" s="44" t="s">
        <v>1292</v>
      </c>
      <c r="D77" s="45"/>
      <c r="E77" s="57">
        <v>7.0000000000000007E-2</v>
      </c>
      <c r="F77" s="46">
        <v>0</v>
      </c>
      <c r="G77" s="47">
        <v>81.198300000000003</v>
      </c>
      <c r="H77" s="48">
        <v>129.89999389648438</v>
      </c>
      <c r="I77" s="49">
        <f t="shared" si="4"/>
        <v>0.37491682975207929</v>
      </c>
      <c r="J77" s="49">
        <f t="shared" si="5"/>
        <v>0.59978711249477357</v>
      </c>
    </row>
    <row r="78" spans="2:10" ht="29.25" customHeight="1" x14ac:dyDescent="0.2">
      <c r="B78" s="43" t="s">
        <v>1293</v>
      </c>
      <c r="C78" s="44" t="s">
        <v>1294</v>
      </c>
      <c r="D78" s="45"/>
      <c r="E78" s="57">
        <v>7.0000000000000007E-2</v>
      </c>
      <c r="F78" s="46">
        <v>0</v>
      </c>
      <c r="G78" s="47">
        <v>126.0057</v>
      </c>
      <c r="H78" s="48">
        <v>184.9</v>
      </c>
      <c r="I78" s="49">
        <f t="shared" si="4"/>
        <v>0.31851974040021636</v>
      </c>
      <c r="J78" s="49">
        <f t="shared" si="5"/>
        <v>0.4673939353537182</v>
      </c>
    </row>
    <row r="79" spans="2:10" ht="29.25" customHeight="1" x14ac:dyDescent="0.2">
      <c r="B79" s="43" t="s">
        <v>1295</v>
      </c>
      <c r="C79" s="44" t="s">
        <v>1296</v>
      </c>
      <c r="D79" s="45"/>
      <c r="E79" s="57">
        <v>7.0000000000000007E-2</v>
      </c>
      <c r="F79" s="46">
        <v>0</v>
      </c>
      <c r="G79" s="47">
        <v>51.3825</v>
      </c>
      <c r="H79" s="48">
        <v>79.900000000000006</v>
      </c>
      <c r="I79" s="49">
        <f t="shared" si="4"/>
        <v>0.35691489361702133</v>
      </c>
      <c r="J79" s="49">
        <f t="shared" si="5"/>
        <v>0.55500413564929696</v>
      </c>
    </row>
    <row r="80" spans="2:10" ht="29.25" customHeight="1" x14ac:dyDescent="0.2">
      <c r="B80" s="43" t="s">
        <v>1297</v>
      </c>
      <c r="C80" s="44" t="s">
        <v>1298</v>
      </c>
      <c r="D80" s="45"/>
      <c r="E80" s="57">
        <v>7.0000000000000007E-2</v>
      </c>
      <c r="F80" s="46">
        <v>0</v>
      </c>
      <c r="G80" s="47">
        <v>38.734499999999997</v>
      </c>
      <c r="H80" s="48">
        <v>64.900000000000006</v>
      </c>
      <c r="I80" s="49">
        <f t="shared" si="4"/>
        <v>0.40316640986132524</v>
      </c>
      <c r="J80" s="49">
        <f t="shared" si="5"/>
        <v>0.67550891324271678</v>
      </c>
    </row>
    <row r="81" spans="2:10" ht="29.25" customHeight="1" x14ac:dyDescent="0.2">
      <c r="B81" s="43" t="s">
        <v>1299</v>
      </c>
      <c r="C81" s="44" t="s">
        <v>1300</v>
      </c>
      <c r="D81" s="45"/>
      <c r="E81" s="57">
        <v>7.0000000000000007E-2</v>
      </c>
      <c r="F81" s="46">
        <v>0</v>
      </c>
      <c r="G81" s="47">
        <v>41.5152</v>
      </c>
      <c r="H81" s="48">
        <v>89.9</v>
      </c>
      <c r="I81" s="49">
        <f t="shared" si="4"/>
        <v>0.53820689655172416</v>
      </c>
      <c r="J81" s="49">
        <f t="shared" si="5"/>
        <v>1.1654719235364399</v>
      </c>
    </row>
    <row r="82" spans="2:10" ht="29.25" customHeight="1" x14ac:dyDescent="0.2">
      <c r="B82" s="43" t="s">
        <v>1301</v>
      </c>
      <c r="C82" s="44" t="s">
        <v>1302</v>
      </c>
      <c r="D82" s="45"/>
      <c r="E82" s="57">
        <v>7.0000000000000007E-2</v>
      </c>
      <c r="F82" s="46">
        <v>0</v>
      </c>
      <c r="G82" s="47">
        <v>41.533799999999999</v>
      </c>
      <c r="H82" s="48">
        <v>65.900000000000006</v>
      </c>
      <c r="I82" s="49">
        <f t="shared" si="4"/>
        <v>0.36974506828528075</v>
      </c>
      <c r="J82" s="49">
        <f t="shared" si="5"/>
        <v>0.58665953994096398</v>
      </c>
    </row>
    <row r="83" spans="2:10" ht="29.25" customHeight="1" x14ac:dyDescent="0.2">
      <c r="B83" s="43" t="s">
        <v>1303</v>
      </c>
      <c r="C83" s="44" t="s">
        <v>1304</v>
      </c>
      <c r="D83" s="45"/>
      <c r="E83" s="57">
        <v>7.0000000000000007E-2</v>
      </c>
      <c r="F83" s="46">
        <v>0</v>
      </c>
      <c r="G83" s="47">
        <v>40.324799999999996</v>
      </c>
      <c r="H83" s="48">
        <v>62.9</v>
      </c>
      <c r="I83" s="49">
        <f t="shared" si="4"/>
        <v>0.35890620031796505</v>
      </c>
      <c r="J83" s="49">
        <f t="shared" si="5"/>
        <v>0.55983414672856413</v>
      </c>
    </row>
    <row r="84" spans="2:10" ht="29.25" customHeight="1" x14ac:dyDescent="0.2">
      <c r="B84" s="43" t="s">
        <v>1305</v>
      </c>
      <c r="C84" s="44" t="s">
        <v>1306</v>
      </c>
      <c r="D84" s="45"/>
      <c r="E84" s="57">
        <v>7.0000000000000007E-2</v>
      </c>
      <c r="F84" s="46">
        <v>0</v>
      </c>
      <c r="G84" s="47">
        <v>24.5427</v>
      </c>
      <c r="H84" s="48">
        <v>44.9</v>
      </c>
      <c r="I84" s="49">
        <f t="shared" si="4"/>
        <v>0.453391982182628</v>
      </c>
      <c r="J84" s="49">
        <f t="shared" si="5"/>
        <v>0.8294645658383144</v>
      </c>
    </row>
    <row r="85" spans="2:10" ht="29.25" customHeight="1" x14ac:dyDescent="0.2">
      <c r="B85" s="43" t="s">
        <v>1307</v>
      </c>
      <c r="C85" s="44" t="s">
        <v>1308</v>
      </c>
      <c r="D85" s="45"/>
      <c r="E85" s="57">
        <v>7.0000000000000007E-2</v>
      </c>
      <c r="F85" s="46">
        <v>0</v>
      </c>
      <c r="G85" s="47">
        <v>21.799200000000003</v>
      </c>
      <c r="H85" s="48">
        <v>33.9</v>
      </c>
      <c r="I85" s="49">
        <f t="shared" si="4"/>
        <v>0.35695575221238929</v>
      </c>
      <c r="J85" s="49">
        <f t="shared" si="5"/>
        <v>0.55510293955741474</v>
      </c>
    </row>
    <row r="86" spans="2:10" ht="29.25" customHeight="1" x14ac:dyDescent="0.2">
      <c r="B86" s="43" t="s">
        <v>1309</v>
      </c>
      <c r="C86" s="44" t="s">
        <v>1310</v>
      </c>
      <c r="D86" s="45"/>
      <c r="E86" s="57">
        <v>7.0000000000000007E-2</v>
      </c>
      <c r="F86" s="46">
        <v>0</v>
      </c>
      <c r="G86" s="47">
        <v>70.838099999999997</v>
      </c>
      <c r="H86" s="48">
        <v>87.9</v>
      </c>
      <c r="I86" s="49">
        <f t="shared" si="4"/>
        <v>0.19410580204778161</v>
      </c>
      <c r="J86" s="49">
        <f t="shared" si="5"/>
        <v>0.24085767404828773</v>
      </c>
    </row>
    <row r="87" spans="2:10" ht="29.25" customHeight="1" x14ac:dyDescent="0.2">
      <c r="B87" s="43" t="s">
        <v>1311</v>
      </c>
      <c r="C87" s="44" t="s">
        <v>1312</v>
      </c>
      <c r="D87" s="45"/>
      <c r="E87" s="57">
        <v>7.0000000000000007E-2</v>
      </c>
      <c r="F87" s="46">
        <v>0</v>
      </c>
      <c r="G87" s="47">
        <v>18.770190000000003</v>
      </c>
      <c r="H87" s="48">
        <v>37.9</v>
      </c>
      <c r="I87" s="49">
        <f t="shared" si="4"/>
        <v>0.50474432717678086</v>
      </c>
      <c r="J87" s="49">
        <f t="shared" si="5"/>
        <v>1.0191591028114257</v>
      </c>
    </row>
    <row r="88" spans="2:10" ht="29.25" customHeight="1" x14ac:dyDescent="0.2">
      <c r="B88" s="43" t="s">
        <v>1313</v>
      </c>
      <c r="C88" s="44" t="s">
        <v>1314</v>
      </c>
      <c r="D88" s="45"/>
      <c r="E88" s="57">
        <v>7.0000000000000007E-2</v>
      </c>
      <c r="F88" s="46">
        <v>0</v>
      </c>
      <c r="G88" s="47">
        <v>17.865300000000001</v>
      </c>
      <c r="H88" s="48">
        <v>27.9</v>
      </c>
      <c r="I88" s="49">
        <f t="shared" si="4"/>
        <v>0.35966666666666658</v>
      </c>
      <c r="J88" s="49">
        <f t="shared" si="5"/>
        <v>0.56168662155127524</v>
      </c>
    </row>
    <row r="89" spans="2:10" ht="29.25" customHeight="1" x14ac:dyDescent="0.2">
      <c r="B89" s="43" t="s">
        <v>1315</v>
      </c>
      <c r="C89" s="44" t="s">
        <v>1316</v>
      </c>
      <c r="D89" s="45"/>
      <c r="E89" s="57">
        <v>7.0000000000000007E-2</v>
      </c>
      <c r="F89" s="46">
        <v>0</v>
      </c>
      <c r="G89" s="47">
        <v>24.979800000000001</v>
      </c>
      <c r="H89" s="48">
        <v>38.9</v>
      </c>
      <c r="I89" s="49">
        <f t="shared" si="4"/>
        <v>0.35784575835475574</v>
      </c>
      <c r="J89" s="49">
        <f t="shared" si="5"/>
        <v>0.55725826467785966</v>
      </c>
    </row>
    <row r="90" spans="2:10" ht="29.25" customHeight="1" x14ac:dyDescent="0.2">
      <c r="B90" s="43" t="s">
        <v>1317</v>
      </c>
      <c r="C90" s="44" t="s">
        <v>1318</v>
      </c>
      <c r="D90" s="45"/>
      <c r="E90" s="57">
        <v>7.0000000000000007E-2</v>
      </c>
      <c r="F90" s="46">
        <v>0</v>
      </c>
      <c r="G90" s="47">
        <v>101.5932</v>
      </c>
      <c r="H90" s="48">
        <v>185.9</v>
      </c>
      <c r="I90" s="49">
        <f t="shared" si="4"/>
        <v>0.45350618612157079</v>
      </c>
      <c r="J90" s="49">
        <f t="shared" si="5"/>
        <v>0.82984687951555824</v>
      </c>
    </row>
    <row r="91" spans="2:10" ht="29.25" customHeight="1" x14ac:dyDescent="0.2">
      <c r="B91" s="43" t="s">
        <v>1319</v>
      </c>
      <c r="C91" s="44" t="s">
        <v>1320</v>
      </c>
      <c r="D91" s="45"/>
      <c r="E91" s="57">
        <v>7.0000000000000007E-2</v>
      </c>
      <c r="F91" s="46">
        <v>0</v>
      </c>
      <c r="G91" s="47">
        <v>18.748799999999999</v>
      </c>
      <c r="H91" s="48">
        <v>24.9</v>
      </c>
      <c r="I91" s="49">
        <f t="shared" si="4"/>
        <v>0.24703614457831324</v>
      </c>
      <c r="J91" s="49">
        <f t="shared" si="5"/>
        <v>0.3280849974398361</v>
      </c>
    </row>
    <row r="92" spans="2:10" ht="29.25" customHeight="1" x14ac:dyDescent="0.2">
      <c r="B92" s="43" t="s">
        <v>1321</v>
      </c>
      <c r="C92" s="44" t="s">
        <v>1322</v>
      </c>
      <c r="D92" s="45"/>
      <c r="E92" s="57">
        <v>7.0000000000000007E-2</v>
      </c>
      <c r="F92" s="46">
        <v>0</v>
      </c>
      <c r="G92" s="47">
        <v>84.695099999999996</v>
      </c>
      <c r="H92" s="48">
        <v>103.9</v>
      </c>
      <c r="I92" s="49">
        <f t="shared" si="4"/>
        <v>0.18484023099133795</v>
      </c>
      <c r="J92" s="49">
        <f t="shared" si="5"/>
        <v>0.22675337770425918</v>
      </c>
    </row>
    <row r="93" spans="2:10" ht="29.25" customHeight="1" x14ac:dyDescent="0.2">
      <c r="B93" s="43" t="s">
        <v>1323</v>
      </c>
      <c r="C93" s="44" t="s">
        <v>1324</v>
      </c>
      <c r="D93" s="45"/>
      <c r="E93" s="57">
        <v>7.0000000000000007E-2</v>
      </c>
      <c r="F93" s="46">
        <v>0</v>
      </c>
      <c r="G93" s="47">
        <v>16.302900000000001</v>
      </c>
      <c r="H93" s="48">
        <v>25.9</v>
      </c>
      <c r="I93" s="49">
        <f t="shared" si="4"/>
        <v>0.37054440154440149</v>
      </c>
      <c r="J93" s="49">
        <f t="shared" si="5"/>
        <v>0.58867440762072976</v>
      </c>
    </row>
    <row r="94" spans="2:10" ht="29.25" customHeight="1" x14ac:dyDescent="0.2">
      <c r="B94" s="43" t="s">
        <v>1325</v>
      </c>
      <c r="C94" s="44" t="s">
        <v>1326</v>
      </c>
      <c r="D94" s="45"/>
      <c r="E94" s="57">
        <v>7.0000000000000007E-2</v>
      </c>
      <c r="F94" s="46">
        <v>0</v>
      </c>
      <c r="G94" s="47">
        <v>26.867699999999999</v>
      </c>
      <c r="H94" s="48">
        <v>41.9</v>
      </c>
      <c r="I94" s="49">
        <f t="shared" si="4"/>
        <v>0.35876610978520285</v>
      </c>
      <c r="J94" s="49">
        <f t="shared" si="5"/>
        <v>0.55949336936172434</v>
      </c>
    </row>
    <row r="95" spans="2:10" ht="29.25" customHeight="1" x14ac:dyDescent="0.2">
      <c r="B95" s="43" t="s">
        <v>1327</v>
      </c>
      <c r="C95" s="44" t="s">
        <v>1328</v>
      </c>
      <c r="D95" s="45"/>
      <c r="E95" s="57">
        <v>7.0000000000000007E-2</v>
      </c>
      <c r="F95" s="46">
        <v>0</v>
      </c>
      <c r="G95" s="47">
        <v>53.26</v>
      </c>
      <c r="H95" s="48">
        <v>77.900000000000006</v>
      </c>
      <c r="I95" s="49">
        <f t="shared" si="4"/>
        <v>0.31630295250320928</v>
      </c>
      <c r="J95" s="49">
        <f t="shared" si="5"/>
        <v>0.46263612467142345</v>
      </c>
    </row>
    <row r="96" spans="2:10" ht="29.25" customHeight="1" x14ac:dyDescent="0.2">
      <c r="B96" s="43" t="s">
        <v>1329</v>
      </c>
      <c r="C96" s="44" t="s">
        <v>1330</v>
      </c>
      <c r="D96" s="45"/>
      <c r="E96" s="57">
        <v>7.0000000000000007E-2</v>
      </c>
      <c r="F96" s="46">
        <v>0</v>
      </c>
      <c r="G96" s="47">
        <v>31.25</v>
      </c>
      <c r="H96" s="48">
        <v>45.9</v>
      </c>
      <c r="I96" s="49">
        <f t="shared" si="4"/>
        <v>0.31917211328976036</v>
      </c>
      <c r="J96" s="49">
        <f t="shared" si="5"/>
        <v>0.46879999999999988</v>
      </c>
    </row>
    <row r="97" spans="2:10" ht="29.25" customHeight="1" x14ac:dyDescent="0.2">
      <c r="B97" s="43" t="s">
        <v>1331</v>
      </c>
      <c r="C97" s="44" t="s">
        <v>1332</v>
      </c>
      <c r="D97" s="45"/>
      <c r="E97" s="57">
        <v>7.0000000000000007E-2</v>
      </c>
      <c r="F97" s="46">
        <v>0</v>
      </c>
      <c r="G97" s="47">
        <v>43.19</v>
      </c>
      <c r="H97" s="48">
        <v>62.9</v>
      </c>
      <c r="I97" s="49">
        <f t="shared" si="4"/>
        <v>0.31335453100158983</v>
      </c>
      <c r="J97" s="49">
        <f t="shared" si="5"/>
        <v>0.45635563787913869</v>
      </c>
    </row>
    <row r="98" spans="2:10" ht="29.25" customHeight="1" x14ac:dyDescent="0.2">
      <c r="B98" s="43" t="s">
        <v>1333</v>
      </c>
      <c r="C98" s="44" t="s">
        <v>1334</v>
      </c>
      <c r="D98" s="45"/>
      <c r="E98" s="57">
        <v>7.0000000000000007E-2</v>
      </c>
      <c r="F98" s="46">
        <v>0</v>
      </c>
      <c r="G98" s="47">
        <v>37.68</v>
      </c>
      <c r="H98" s="48">
        <v>55.9</v>
      </c>
      <c r="I98" s="49">
        <f t="shared" si="4"/>
        <v>0.32593917710196774</v>
      </c>
      <c r="J98" s="49">
        <f t="shared" si="5"/>
        <v>0.48354564755838636</v>
      </c>
    </row>
    <row r="99" spans="2:10" ht="29.25" customHeight="1" x14ac:dyDescent="0.2">
      <c r="B99" s="43" t="s">
        <v>1335</v>
      </c>
      <c r="C99" s="44" t="s">
        <v>1336</v>
      </c>
      <c r="D99" s="45"/>
      <c r="E99" s="57">
        <v>7.0000000000000007E-2</v>
      </c>
      <c r="F99" s="46">
        <v>0</v>
      </c>
      <c r="G99" s="47">
        <v>73.95</v>
      </c>
      <c r="H99" s="48">
        <v>107.9</v>
      </c>
      <c r="I99" s="49">
        <f t="shared" si="4"/>
        <v>0.31464318813716408</v>
      </c>
      <c r="J99" s="49">
        <f t="shared" si="5"/>
        <v>0.45909398242055444</v>
      </c>
    </row>
    <row r="100" spans="2:10" ht="29.25" customHeight="1" x14ac:dyDescent="0.2">
      <c r="B100" s="43" t="s">
        <v>1337</v>
      </c>
      <c r="C100" s="44" t="s">
        <v>1338</v>
      </c>
      <c r="D100" s="45"/>
      <c r="E100" s="57">
        <v>7.0000000000000007E-2</v>
      </c>
      <c r="F100" s="46">
        <v>0</v>
      </c>
      <c r="G100" s="47">
        <v>17.059999999999999</v>
      </c>
      <c r="H100" s="48">
        <v>27.9</v>
      </c>
      <c r="I100" s="49">
        <f t="shared" si="4"/>
        <v>0.38853046594982077</v>
      </c>
      <c r="J100" s="49">
        <f t="shared" si="5"/>
        <v>0.63540445486518182</v>
      </c>
    </row>
    <row r="101" spans="2:10" ht="29.25" customHeight="1" x14ac:dyDescent="0.2">
      <c r="B101" s="43" t="s">
        <v>1339</v>
      </c>
      <c r="C101" s="44" t="s">
        <v>1340</v>
      </c>
      <c r="D101" s="45"/>
      <c r="E101" s="57">
        <v>7.0000000000000007E-2</v>
      </c>
      <c r="F101" s="46">
        <v>0</v>
      </c>
      <c r="G101" s="47">
        <v>68.44</v>
      </c>
      <c r="H101" s="48">
        <v>99.9</v>
      </c>
      <c r="I101" s="49">
        <f t="shared" si="4"/>
        <v>0.31491491491491497</v>
      </c>
      <c r="J101" s="49">
        <f t="shared" si="5"/>
        <v>0.45967270601987154</v>
      </c>
    </row>
    <row r="102" spans="2:10" ht="29.25" customHeight="1" x14ac:dyDescent="0.2">
      <c r="B102" s="43" t="s">
        <v>1341</v>
      </c>
      <c r="C102" s="44" t="s">
        <v>1342</v>
      </c>
      <c r="D102" s="45"/>
      <c r="E102" s="57">
        <v>7.0000000000000007E-2</v>
      </c>
      <c r="F102" s="46">
        <v>0</v>
      </c>
      <c r="G102" s="47">
        <v>61.91</v>
      </c>
      <c r="H102" s="48">
        <v>89.9</v>
      </c>
      <c r="I102" s="49">
        <f t="shared" si="4"/>
        <v>0.31134593993325921</v>
      </c>
      <c r="J102" s="49">
        <f t="shared" si="5"/>
        <v>0.45210789856242961</v>
      </c>
    </row>
    <row r="103" spans="2:10" ht="29.25" customHeight="1" x14ac:dyDescent="0.2">
      <c r="B103" s="43" t="s">
        <v>1343</v>
      </c>
      <c r="C103" s="44" t="s">
        <v>1344</v>
      </c>
      <c r="D103" s="45"/>
      <c r="E103" s="57">
        <v>7.0000000000000007E-2</v>
      </c>
      <c r="F103" s="46">
        <v>0</v>
      </c>
      <c r="G103" s="47">
        <v>23.45</v>
      </c>
      <c r="H103" s="48">
        <v>33.9</v>
      </c>
      <c r="I103" s="49">
        <f t="shared" si="4"/>
        <v>0.30825958702064893</v>
      </c>
      <c r="J103" s="49">
        <f t="shared" si="5"/>
        <v>0.44562899786780386</v>
      </c>
    </row>
    <row r="104" spans="2:10" ht="29.25" customHeight="1" x14ac:dyDescent="0.2">
      <c r="B104" s="43" t="s">
        <v>1345</v>
      </c>
      <c r="C104" s="44" t="s">
        <v>1346</v>
      </c>
      <c r="D104" s="45"/>
      <c r="E104" s="57">
        <v>7.0000000000000007E-2</v>
      </c>
      <c r="F104" s="46">
        <v>0</v>
      </c>
      <c r="G104" s="47">
        <v>21.29</v>
      </c>
      <c r="H104" s="48">
        <v>37.9</v>
      </c>
      <c r="I104" s="49">
        <f t="shared" si="4"/>
        <v>0.43825857519788913</v>
      </c>
      <c r="J104" s="49">
        <f t="shared" si="5"/>
        <v>0.78017848755284169</v>
      </c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0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0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0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0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0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0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0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0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0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0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0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0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0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0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0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0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0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0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0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0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0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0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0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0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0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0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0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  <row r="781" spans="2:10" ht="24.75" customHeight="1" x14ac:dyDescent="0.2">
      <c r="B781" s="34"/>
      <c r="C781" s="35"/>
      <c r="D781" s="36"/>
      <c r="E781" s="37"/>
      <c r="F781" s="38"/>
      <c r="G781" s="42"/>
      <c r="H781" s="41"/>
      <c r="I781" s="39"/>
      <c r="J781" s="39"/>
    </row>
    <row r="782" spans="2:10" ht="24.75" customHeight="1" x14ac:dyDescent="0.2">
      <c r="B782" s="34"/>
      <c r="C782" s="35"/>
      <c r="D782" s="36"/>
      <c r="E782" s="37"/>
      <c r="F782" s="38"/>
      <c r="G782" s="42"/>
      <c r="H782" s="41"/>
      <c r="I782" s="39"/>
      <c r="J782" s="39"/>
    </row>
    <row r="783" spans="2:10" ht="24.75" customHeight="1" x14ac:dyDescent="0.2">
      <c r="B783" s="34"/>
      <c r="C783" s="35"/>
      <c r="D783" s="36"/>
      <c r="E783" s="37"/>
      <c r="F783" s="38"/>
      <c r="G783" s="42"/>
      <c r="H783" s="41"/>
      <c r="I783" s="39"/>
      <c r="J783" s="39"/>
    </row>
    <row r="784" spans="2:10" ht="24.75" customHeight="1" x14ac:dyDescent="0.2">
      <c r="B784" s="34"/>
      <c r="C784" s="35"/>
      <c r="D784" s="36"/>
      <c r="E784" s="37"/>
      <c r="F784" s="38"/>
      <c r="G784" s="42"/>
      <c r="H784" s="41"/>
      <c r="I784" s="39"/>
      <c r="J784" s="39"/>
    </row>
    <row r="785" spans="2:10" ht="24.75" customHeight="1" x14ac:dyDescent="0.2">
      <c r="B785" s="34"/>
      <c r="C785" s="35"/>
      <c r="D785" s="36"/>
      <c r="E785" s="37"/>
      <c r="F785" s="38"/>
      <c r="G785" s="42"/>
      <c r="H785" s="41"/>
      <c r="I785" s="39"/>
      <c r="J785" s="39"/>
    </row>
    <row r="786" spans="2:10" ht="24.75" customHeight="1" x14ac:dyDescent="0.2">
      <c r="B786" s="34"/>
      <c r="C786" s="35"/>
      <c r="D786" s="36"/>
      <c r="E786" s="37"/>
      <c r="F786" s="38"/>
      <c r="G786" s="42"/>
      <c r="H786" s="41"/>
      <c r="I786" s="39"/>
      <c r="J786" s="39"/>
    </row>
    <row r="787" spans="2:10" ht="24.75" customHeight="1" x14ac:dyDescent="0.2">
      <c r="B787" s="34"/>
      <c r="C787" s="35"/>
      <c r="D787" s="36"/>
      <c r="E787" s="37"/>
      <c r="F787" s="38"/>
      <c r="G787" s="42"/>
      <c r="H787" s="41"/>
      <c r="I787" s="39"/>
      <c r="J787" s="39"/>
    </row>
    <row r="788" spans="2:10" ht="24.75" customHeight="1" x14ac:dyDescent="0.2">
      <c r="B788" s="34"/>
      <c r="C788" s="35"/>
      <c r="D788" s="36"/>
      <c r="E788" s="37"/>
      <c r="F788" s="38"/>
      <c r="G788" s="42"/>
      <c r="H788" s="41"/>
      <c r="I788" s="39"/>
      <c r="J788" s="39"/>
    </row>
    <row r="789" spans="2:10" ht="24.75" customHeight="1" x14ac:dyDescent="0.2">
      <c r="B789" s="34"/>
      <c r="C789" s="35"/>
      <c r="D789" s="36"/>
      <c r="E789" s="37"/>
      <c r="F789" s="38"/>
      <c r="G789" s="42"/>
      <c r="H789" s="41"/>
      <c r="I789" s="39"/>
      <c r="J789" s="39"/>
    </row>
    <row r="790" spans="2:10" ht="24.75" customHeight="1" x14ac:dyDescent="0.2">
      <c r="B790" s="34"/>
      <c r="C790" s="35"/>
      <c r="D790" s="36"/>
      <c r="E790" s="37"/>
      <c r="F790" s="38"/>
      <c r="G790" s="42"/>
      <c r="H790" s="41"/>
      <c r="I790" s="39"/>
      <c r="J790" s="39"/>
    </row>
    <row r="791" spans="2:10" ht="24.75" customHeight="1" x14ac:dyDescent="0.2">
      <c r="B791" s="34"/>
      <c r="C791" s="35"/>
      <c r="D791" s="36"/>
      <c r="E791" s="37"/>
      <c r="F791" s="38"/>
      <c r="G791" s="42"/>
      <c r="H791" s="41"/>
      <c r="I791" s="39"/>
      <c r="J791" s="39"/>
    </row>
    <row r="792" spans="2:10" ht="24.75" customHeight="1" x14ac:dyDescent="0.2">
      <c r="B792" s="34"/>
      <c r="C792" s="35"/>
      <c r="D792" s="36"/>
      <c r="E792" s="37"/>
      <c r="F792" s="38"/>
      <c r="G792" s="42"/>
      <c r="H792" s="41"/>
      <c r="I792" s="39"/>
      <c r="J792" s="39"/>
    </row>
    <row r="793" spans="2:10" ht="24.75" customHeight="1" x14ac:dyDescent="0.2">
      <c r="B793" s="34"/>
      <c r="C793" s="35"/>
      <c r="D793" s="36"/>
      <c r="E793" s="37"/>
      <c r="F793" s="38"/>
      <c r="G793" s="42"/>
      <c r="H793" s="41"/>
      <c r="I793" s="39"/>
      <c r="J793" s="39"/>
    </row>
    <row r="794" spans="2:10" ht="24.75" customHeight="1" x14ac:dyDescent="0.2">
      <c r="B794" s="34"/>
      <c r="C794" s="35"/>
      <c r="D794" s="36"/>
      <c r="E794" s="37"/>
      <c r="F794" s="38"/>
      <c r="G794" s="42"/>
      <c r="H794" s="41"/>
      <c r="I794" s="39"/>
      <c r="J794" s="39"/>
    </row>
    <row r="795" spans="2:10" ht="24.75" customHeight="1" x14ac:dyDescent="0.2">
      <c r="B795" s="34"/>
      <c r="C795" s="35"/>
      <c r="D795" s="36"/>
      <c r="E795" s="37"/>
      <c r="F795" s="38"/>
      <c r="G795" s="42"/>
      <c r="H795" s="41"/>
      <c r="I795" s="39"/>
      <c r="J795" s="39"/>
    </row>
    <row r="796" spans="2:10" ht="24.75" customHeight="1" x14ac:dyDescent="0.2">
      <c r="B796" s="34"/>
      <c r="C796" s="35"/>
      <c r="D796" s="36"/>
      <c r="E796" s="37"/>
      <c r="F796" s="38"/>
      <c r="G796" s="42"/>
      <c r="H796" s="41"/>
      <c r="I796" s="39"/>
      <c r="J796" s="39"/>
    </row>
    <row r="797" spans="2:10" ht="24.75" customHeight="1" x14ac:dyDescent="0.2">
      <c r="B797" s="34"/>
      <c r="C797" s="35"/>
      <c r="D797" s="36"/>
      <c r="E797" s="37"/>
      <c r="F797" s="38"/>
      <c r="G797" s="42"/>
      <c r="H797" s="41"/>
      <c r="I797" s="39"/>
      <c r="J797" s="39"/>
    </row>
    <row r="798" spans="2:10" ht="24.75" customHeight="1" x14ac:dyDescent="0.2">
      <c r="B798" s="34"/>
      <c r="C798" s="35"/>
      <c r="D798" s="36"/>
      <c r="E798" s="37"/>
      <c r="F798" s="38"/>
      <c r="G798" s="42"/>
      <c r="H798" s="41"/>
      <c r="I798" s="39"/>
      <c r="J798" s="39"/>
    </row>
    <row r="799" spans="2:10" ht="24.75" customHeight="1" x14ac:dyDescent="0.2">
      <c r="B799" s="34"/>
      <c r="C799" s="35"/>
      <c r="D799" s="36"/>
      <c r="E799" s="37"/>
      <c r="F799" s="38"/>
      <c r="G799" s="42"/>
      <c r="H799" s="41"/>
      <c r="I799" s="39"/>
      <c r="J799" s="39"/>
    </row>
    <row r="800" spans="2:10" ht="24.75" customHeight="1" x14ac:dyDescent="0.2">
      <c r="B800" s="34"/>
      <c r="C800" s="35"/>
      <c r="D800" s="36"/>
      <c r="E800" s="37"/>
      <c r="F800" s="38"/>
      <c r="G800" s="40"/>
      <c r="H800" s="41"/>
      <c r="I800" s="39"/>
      <c r="J800" s="39"/>
    </row>
    <row r="801" spans="2:10" ht="24.75" customHeight="1" x14ac:dyDescent="0.2">
      <c r="B801" s="34"/>
      <c r="C801" s="35"/>
      <c r="D801" s="36"/>
      <c r="E801" s="37"/>
      <c r="F801" s="38"/>
      <c r="G801" s="42"/>
      <c r="H801" s="41"/>
      <c r="I801" s="39"/>
      <c r="J801" s="39"/>
    </row>
    <row r="802" spans="2:10" ht="24.75" customHeight="1" x14ac:dyDescent="0.2">
      <c r="B802" s="34"/>
      <c r="C802" s="35"/>
      <c r="D802" s="36"/>
      <c r="E802" s="37"/>
      <c r="F802" s="38"/>
      <c r="G802" s="42"/>
      <c r="H802" s="41"/>
      <c r="I802" s="39"/>
      <c r="J802" s="39"/>
    </row>
    <row r="803" spans="2:10" ht="24.75" customHeight="1" x14ac:dyDescent="0.2">
      <c r="B803" s="34"/>
      <c r="C803" s="35"/>
      <c r="D803" s="36"/>
      <c r="E803" s="37"/>
      <c r="F803" s="38"/>
      <c r="G803" s="42"/>
      <c r="H803" s="41"/>
      <c r="I803" s="39"/>
      <c r="J803" s="39"/>
    </row>
    <row r="804" spans="2:10" ht="24.75" customHeight="1" x14ac:dyDescent="0.2">
      <c r="B804" s="34"/>
      <c r="C804" s="35"/>
      <c r="D804" s="36"/>
      <c r="E804" s="37"/>
      <c r="F804" s="38"/>
      <c r="G804" s="42"/>
      <c r="H804" s="41"/>
      <c r="I804" s="39"/>
      <c r="J804" s="39"/>
    </row>
    <row r="805" spans="2:10" ht="24.75" customHeight="1" x14ac:dyDescent="0.2">
      <c r="B805" s="34"/>
      <c r="C805" s="35"/>
      <c r="D805" s="36"/>
      <c r="E805" s="37"/>
      <c r="F805" s="38"/>
      <c r="G805" s="42"/>
      <c r="H805" s="41"/>
      <c r="I805" s="39"/>
      <c r="J805" s="39"/>
    </row>
    <row r="806" spans="2:10" ht="24.75" customHeight="1" x14ac:dyDescent="0.2">
      <c r="B806" s="34"/>
      <c r="C806" s="35"/>
      <c r="D806" s="36"/>
      <c r="E806" s="37"/>
      <c r="F806" s="38"/>
      <c r="G806" s="42"/>
      <c r="H806" s="41"/>
      <c r="I806" s="39"/>
      <c r="J806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9" t="s">
        <v>138</v>
      </c>
      <c r="S1" s="60"/>
      <c r="T1" s="61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Denis</cp:lastModifiedBy>
  <cp:lastPrinted>2019-03-20T19:01:33Z</cp:lastPrinted>
  <dcterms:created xsi:type="dcterms:W3CDTF">2016-04-15T13:27:27Z</dcterms:created>
  <dcterms:modified xsi:type="dcterms:W3CDTF">2019-05-30T16:44:32Z</dcterms:modified>
</cp:coreProperties>
</file>