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3- ACESSÓRIOS\TUBILINE\"/>
    </mc:Choice>
  </mc:AlternateContent>
  <xr:revisionPtr revIDLastSave="0" documentId="8_{415931D0-F0DA-47C3-BEDC-B787D560B985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Tabela!$A$5:$N$55</definedName>
    <definedName name="_xlnm.Print_Area" localSheetId="0">Tabela!$B$2:$J$780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I55" i="1"/>
  <c r="J54" i="1"/>
  <c r="I54" i="1"/>
  <c r="J53" i="1"/>
  <c r="I53" i="1"/>
  <c r="I6" i="1" l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</calcChain>
</file>

<file path=xl/sharedStrings.xml><?xml version="1.0" encoding="utf-8"?>
<sst xmlns="http://schemas.openxmlformats.org/spreadsheetml/2006/main" count="13077" uniqueCount="1267">
  <si>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</si>
  <si>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</si>
  <si>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</si>
  <si>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</si>
  <si>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</si>
  <si>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</si>
  <si>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</si>
  <si>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</si>
  <si>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</si>
  <si>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</si>
  <si>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</si>
  <si>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</si>
  <si>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</si>
  <si>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</si>
  <si>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</si>
  <si>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</si>
  <si>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</si>
  <si>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</si>
  <si>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</si>
  <si>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</si>
  <si>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</si>
  <si>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</si>
  <si>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</si>
  <si>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</si>
  <si>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</si>
  <si>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</si>
  <si>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</si>
  <si>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</si>
  <si>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</si>
  <si>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</si>
  <si>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</si>
  <si>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</si>
  <si>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</si>
  <si>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</si>
  <si>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</si>
  <si>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</si>
  <si>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</si>
  <si>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</si>
  <si>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</si>
  <si>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</si>
  <si>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</si>
  <si>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</si>
  <si>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</si>
  <si>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</si>
  <si>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</si>
  <si>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</si>
  <si>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</si>
  <si>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</si>
  <si>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</si>
  <si>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</si>
  <si>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</si>
  <si>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</si>
  <si>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</si>
  <si>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</si>
  <si>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</si>
  <si>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</si>
  <si>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</si>
  <si>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</si>
  <si>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</si>
  <si>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</si>
  <si>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</si>
  <si>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</si>
  <si>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</si>
  <si>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</si>
  <si>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</si>
  <si>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</si>
  <si>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</si>
  <si>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</si>
  <si>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</si>
  <si>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</si>
  <si>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</si>
  <si>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</si>
  <si>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</si>
  <si>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</si>
  <si>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</si>
  <si>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</si>
  <si>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</si>
  <si>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</si>
  <si>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</si>
  <si>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</si>
  <si>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</si>
  <si>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</si>
  <si>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</si>
  <si>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</si>
  <si>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</si>
  <si>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</si>
  <si>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</si>
  <si>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</si>
  <si>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</si>
  <si>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</si>
  <si>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</si>
  <si>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</si>
  <si>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</si>
  <si>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</si>
  <si>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</si>
  <si>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</si>
  <si>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</si>
  <si>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</si>
  <si>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</si>
  <si>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</si>
  <si>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</si>
  <si>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</si>
  <si>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</si>
  <si>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</si>
  <si>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</si>
  <si>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</si>
  <si>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</si>
  <si>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</si>
  <si>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</si>
  <si>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</si>
  <si>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</si>
  <si>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</si>
  <si>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</si>
  <si>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</si>
  <si>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</si>
  <si>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</si>
  <si>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</si>
  <si>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</si>
  <si>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</si>
  <si>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</si>
  <si>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</si>
  <si>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</si>
  <si>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</si>
  <si>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</si>
  <si>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</si>
  <si>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</si>
  <si>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</si>
  <si>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</si>
  <si>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</si>
  <si>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</si>
  <si>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</si>
  <si>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</si>
  <si>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</si>
  <si>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</si>
  <si>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</si>
  <si>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</si>
  <si>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</si>
  <si>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</si>
  <si>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</si>
  <si>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</si>
  <si>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</si>
  <si>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</si>
  <si>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</si>
  <si>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</si>
  <si>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</si>
  <si>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</si>
  <si>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</si>
  <si>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</si>
  <si>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</si>
  <si>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</si>
  <si>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</si>
  <si>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</si>
  <si>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</si>
  <si>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</si>
  <si>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</si>
  <si>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</si>
  <si>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</si>
  <si>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</si>
  <si>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</si>
  <si>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</si>
  <si>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</si>
  <si>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</si>
  <si>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</si>
  <si>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</si>
  <si>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</si>
  <si>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</si>
  <si>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</si>
  <si>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</si>
  <si>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</si>
  <si>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</si>
  <si>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</si>
  <si>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</si>
  <si>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</si>
  <si>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</si>
  <si>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</si>
  <si>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</si>
  <si>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</si>
  <si>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</si>
  <si>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</si>
  <si>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</si>
  <si>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</si>
  <si>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</si>
  <si>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</si>
  <si>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</si>
  <si>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</si>
  <si>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</si>
  <si>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</si>
  <si>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</si>
  <si>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</si>
  <si>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</si>
  <si>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</si>
  <si>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</si>
  <si>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</si>
  <si>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</si>
  <si>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</si>
  <si>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</si>
  <si>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</si>
  <si>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</si>
  <si>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</si>
  <si>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</si>
  <si>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</si>
  <si>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</si>
  <si>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</si>
  <si>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</si>
  <si>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</si>
  <si>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</si>
  <si>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</si>
  <si>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</si>
  <si>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</si>
  <si>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</si>
  <si>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</si>
  <si>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</si>
  <si>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</si>
  <si>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</si>
  <si>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</si>
  <si>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</si>
  <si>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</si>
  <si>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</si>
  <si>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</si>
  <si>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</si>
  <si>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</si>
  <si>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</si>
  <si>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</si>
  <si>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</si>
  <si>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</si>
  <si>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</si>
  <si>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</si>
  <si>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</si>
  <si>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</si>
  <si>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</si>
  <si>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</si>
  <si>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</si>
  <si>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</si>
  <si>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</si>
  <si>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</si>
  <si>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</si>
  <si>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</si>
  <si>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</si>
  <si>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</si>
  <si>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</si>
  <si>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</si>
  <si>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</si>
  <si>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</si>
  <si>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</si>
  <si>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</si>
  <si>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</si>
  <si>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</si>
  <si>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</si>
  <si>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</si>
  <si>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</si>
  <si>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</si>
  <si>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</si>
  <si>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</si>
  <si>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</si>
  <si>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</si>
  <si>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</si>
  <si>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</si>
  <si>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</si>
  <si>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</si>
  <si>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</si>
  <si>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</si>
  <si>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</si>
  <si>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</si>
  <si>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</si>
  <si>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</si>
  <si>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</si>
  <si>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</si>
  <si>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</si>
  <si>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</si>
  <si>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</si>
  <si>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</si>
  <si>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</si>
  <si>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</si>
  <si>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</si>
  <si>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</si>
  <si>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</si>
  <si>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</si>
  <si>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</si>
  <si>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</si>
  <si>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</si>
  <si>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</si>
  <si>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</si>
  <si>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</si>
  <si>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</si>
  <si>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</si>
  <si>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</si>
  <si>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</si>
  <si>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</si>
  <si>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</si>
  <si>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</si>
  <si>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</si>
  <si>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</si>
  <si>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</si>
  <si>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</si>
  <si>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</si>
  <si>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</si>
  <si>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</si>
  <si>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</si>
  <si>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</si>
  <si>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</si>
  <si>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</si>
  <si>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</si>
  <si>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</si>
  <si>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</si>
  <si>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</si>
  <si>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</si>
  <si>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</si>
  <si>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</si>
  <si>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</si>
  <si>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</si>
  <si>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</si>
  <si>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</si>
  <si>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</si>
  <si>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</si>
  <si>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</si>
  <si>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</si>
  <si>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</si>
  <si>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</si>
  <si>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</si>
  <si>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</si>
  <si>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</si>
  <si>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</si>
  <si>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</si>
  <si>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</si>
  <si>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</si>
  <si>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</si>
  <si>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</si>
  <si>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</si>
  <si>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</si>
  <si>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</si>
  <si>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</si>
  <si>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</si>
  <si>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</si>
  <si>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</si>
  <si>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</si>
  <si>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</si>
  <si>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</si>
  <si>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</si>
  <si>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</si>
  <si>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</si>
  <si>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</si>
  <si>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</si>
  <si>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</si>
  <si>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</si>
  <si>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</si>
  <si>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</si>
  <si>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</si>
  <si>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</si>
  <si>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</si>
  <si>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</si>
  <si>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</si>
  <si>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</si>
  <si>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</si>
  <si>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</si>
  <si>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</si>
  <si>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</si>
  <si>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</si>
  <si>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</si>
  <si>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</si>
  <si>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</si>
  <si>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</si>
  <si>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</si>
  <si>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</si>
  <si>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</si>
  <si>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</si>
  <si>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</si>
  <si>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</si>
  <si>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</si>
  <si>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</si>
  <si>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</si>
  <si>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</si>
  <si>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</si>
  <si>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</si>
  <si>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</si>
  <si>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</si>
  <si>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</si>
  <si>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</si>
  <si>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</si>
  <si>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</si>
  <si>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</si>
  <si>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</si>
  <si>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</si>
  <si>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</si>
  <si>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</si>
  <si>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</si>
  <si>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</si>
  <si>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</si>
  <si>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</si>
  <si>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</si>
  <si>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</si>
  <si>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</si>
  <si>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</si>
  <si>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</si>
  <si>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</si>
  <si>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</si>
  <si>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</si>
  <si>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</si>
  <si>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</si>
  <si>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</si>
  <si>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</si>
  <si>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</si>
  <si>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</si>
  <si>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</si>
  <si>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</si>
  <si>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</si>
  <si>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</si>
  <si>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</si>
  <si>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</si>
  <si>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</si>
  <si>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</si>
  <si>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</si>
  <si>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</si>
  <si>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</si>
  <si>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</si>
  <si>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</si>
  <si>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</si>
  <si>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</si>
  <si>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</si>
  <si>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</si>
  <si>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</si>
  <si>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</si>
  <si>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</si>
  <si>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</si>
  <si>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</si>
  <si>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</si>
  <si>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</si>
  <si>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</si>
  <si>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</si>
  <si>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</si>
  <si>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</si>
  <si>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</si>
  <si>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</si>
  <si>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</si>
  <si>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</si>
  <si>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</si>
  <si>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</si>
  <si>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</si>
  <si>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</si>
  <si>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</si>
  <si>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</si>
  <si>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</si>
  <si>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</si>
  <si>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</si>
  <si>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</si>
  <si>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</si>
  <si>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</si>
  <si>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</si>
  <si>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</si>
  <si>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</si>
  <si>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</si>
  <si>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</si>
  <si>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</si>
  <si>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</si>
  <si>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</si>
  <si>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</si>
  <si>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</si>
  <si>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</si>
  <si>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</si>
  <si>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</si>
  <si>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</si>
  <si>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</si>
  <si>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</si>
  <si>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</si>
  <si>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</si>
  <si>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</si>
  <si>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</si>
  <si>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</si>
  <si>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</si>
  <si>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</si>
  <si>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</si>
  <si>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</si>
  <si>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</si>
  <si>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</si>
  <si>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</si>
  <si>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</si>
  <si>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</si>
  <si>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</si>
  <si>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</si>
  <si>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</si>
  <si>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</si>
  <si>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</si>
  <si>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</si>
  <si>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</si>
  <si>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</si>
  <si>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</si>
  <si>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</si>
  <si>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</si>
  <si>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</si>
  <si>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</si>
  <si>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</si>
  <si>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</si>
  <si>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</si>
  <si>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</si>
  <si>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</si>
  <si>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</si>
  <si>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</si>
  <si>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</si>
  <si>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</si>
  <si>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</si>
  <si>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</si>
  <si>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</si>
  <si>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</si>
  <si>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</si>
  <si>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</si>
  <si>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</si>
  <si>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</si>
  <si>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</si>
  <si>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</si>
  <si>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</si>
  <si>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</si>
  <si>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</si>
  <si>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</si>
  <si>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</si>
  <si>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</si>
  <si>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</si>
  <si>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</si>
  <si>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</si>
  <si>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</si>
  <si>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</si>
  <si>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</si>
  <si>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</si>
  <si>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</si>
  <si>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</si>
  <si>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</si>
  <si>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</si>
  <si>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</si>
  <si>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</si>
  <si>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</si>
  <si>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</si>
  <si>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</si>
  <si>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</si>
  <si>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</si>
  <si>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</si>
  <si>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</si>
  <si>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</si>
  <si>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</si>
  <si>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</si>
  <si>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</si>
  <si>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</si>
  <si>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</si>
  <si>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</si>
  <si>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</si>
  <si>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</si>
  <si>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</si>
  <si>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</si>
  <si>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</si>
  <si>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</si>
  <si>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</si>
  <si>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</si>
  <si>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</si>
  <si>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</si>
  <si>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</si>
  <si>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</si>
  <si>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</si>
  <si>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</si>
  <si>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</si>
  <si>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</si>
  <si>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</si>
  <si>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</si>
  <si>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</si>
  <si>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</si>
  <si>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</si>
  <si>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</si>
  <si>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</si>
  <si>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</si>
  <si>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</si>
  <si>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</si>
  <si>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</si>
  <si>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</si>
  <si>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</si>
  <si>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</si>
  <si>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</si>
  <si>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</si>
  <si>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</si>
  <si>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</si>
  <si>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</si>
  <si>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</si>
  <si>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</si>
  <si>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</si>
  <si>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</si>
  <si>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</si>
  <si>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</si>
  <si>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</si>
  <si>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</si>
  <si>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</si>
  <si>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</si>
  <si>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</si>
  <si>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</si>
  <si>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</si>
  <si>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</si>
  <si>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</si>
  <si>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</si>
  <si>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</si>
  <si>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</si>
  <si>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</si>
  <si>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</si>
  <si>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</si>
  <si>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</si>
  <si>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</si>
  <si>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</si>
  <si>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</si>
  <si>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</si>
  <si>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</si>
  <si>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</si>
  <si>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</si>
  <si>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</si>
  <si>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</si>
  <si>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</si>
  <si>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</si>
  <si>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</si>
  <si>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</si>
  <si>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</si>
  <si>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</si>
  <si>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</si>
  <si>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</si>
  <si>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</si>
  <si>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</si>
  <si>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</si>
  <si>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</si>
  <si>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</si>
  <si>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</si>
  <si>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</si>
  <si>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</si>
  <si>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</si>
  <si>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</si>
  <si>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</si>
  <si>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</si>
  <si>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</si>
  <si>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</si>
  <si>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</si>
  <si>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</si>
  <si>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</si>
  <si>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</si>
  <si>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</si>
  <si>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</si>
  <si>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</si>
  <si>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</si>
  <si>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</si>
  <si>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</si>
  <si>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</si>
  <si>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</si>
  <si>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</si>
  <si>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</si>
  <si>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</si>
  <si>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</si>
  <si>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</si>
  <si>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</si>
  <si>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</si>
  <si>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</si>
  <si>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</si>
  <si>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</si>
  <si>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</si>
  <si>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</si>
  <si>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</si>
  <si>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</si>
  <si>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</si>
  <si>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</si>
  <si>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</si>
  <si>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</si>
  <si>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</si>
  <si>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</si>
  <si>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</si>
  <si>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</si>
  <si>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</si>
  <si>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</si>
  <si>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</si>
  <si>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</si>
  <si>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</si>
  <si>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</si>
  <si>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</si>
  <si>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</si>
  <si>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</si>
  <si>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</si>
  <si>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</si>
  <si>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</si>
  <si>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</si>
  <si>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</si>
  <si>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</si>
  <si>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</si>
  <si>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</si>
  <si>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</si>
  <si>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</si>
  <si>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</si>
  <si>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</si>
  <si>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</si>
  <si>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</si>
  <si>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</si>
  <si>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</si>
  <si>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</si>
  <si>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</si>
  <si>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</si>
  <si>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</si>
  <si>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</si>
  <si>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</si>
  <si>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</si>
  <si>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</si>
  <si>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</si>
  <si>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</si>
  <si>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</si>
  <si>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</si>
  <si>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</si>
  <si>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</si>
  <si>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</si>
  <si>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</si>
  <si>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</si>
  <si>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</si>
  <si>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</si>
  <si>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</si>
  <si>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</si>
  <si>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</si>
  <si>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</si>
  <si>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</si>
  <si>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</si>
  <si>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</si>
  <si>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</si>
  <si>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</si>
  <si>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</si>
  <si>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</si>
  <si>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</si>
  <si>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</si>
  <si>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</si>
  <si>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</si>
  <si>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</si>
  <si>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</si>
  <si>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</si>
  <si>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</si>
  <si>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</si>
  <si>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</si>
  <si>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</si>
  <si>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</si>
  <si>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</si>
  <si>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</si>
  <si>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</si>
  <si>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</si>
  <si>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</si>
  <si>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</si>
  <si>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</si>
  <si>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</si>
  <si>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</si>
  <si>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</si>
  <si>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</si>
  <si>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</si>
  <si>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</si>
  <si>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</si>
  <si>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</si>
  <si>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</si>
  <si>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</si>
  <si>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</si>
  <si>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</si>
  <si>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</si>
  <si>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</si>
  <si>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</si>
  <si>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</si>
  <si>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</si>
  <si>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</si>
  <si>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</si>
  <si>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</si>
  <si>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</si>
  <si>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</si>
  <si>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</si>
  <si>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</si>
  <si>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</si>
  <si>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</si>
  <si>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</si>
  <si>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</si>
  <si>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</si>
  <si>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</si>
  <si>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</si>
  <si>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</si>
  <si>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</si>
  <si>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</si>
  <si>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</si>
  <si>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</si>
  <si>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</si>
  <si>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</si>
  <si>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</si>
  <si>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</si>
  <si>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</si>
  <si>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</si>
  <si>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</si>
  <si>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</si>
  <si>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</si>
  <si>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</si>
  <si>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</si>
  <si>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</si>
  <si>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</si>
  <si>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</si>
  <si>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</si>
  <si>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</si>
  <si>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</si>
  <si>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</si>
  <si>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</si>
  <si>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</si>
  <si>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</si>
  <si>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</si>
  <si>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</si>
  <si>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</si>
  <si>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</si>
  <si>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</si>
  <si>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</si>
  <si>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</si>
  <si>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</si>
  <si>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</si>
  <si>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</si>
  <si>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</si>
  <si>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</si>
  <si>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</si>
  <si>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</si>
  <si>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</si>
  <si>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</si>
  <si>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</si>
  <si>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</si>
  <si>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</si>
  <si>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</si>
  <si>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</si>
  <si>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</si>
  <si>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</si>
  <si>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</si>
  <si>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</si>
  <si>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</si>
  <si>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</si>
  <si>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</si>
  <si>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</si>
  <si>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</si>
  <si>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</si>
  <si>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</si>
  <si>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</si>
  <si>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</si>
  <si>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</si>
  <si>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</si>
  <si>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</si>
  <si>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</si>
  <si>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</si>
  <si>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</si>
  <si>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</si>
  <si>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</si>
  <si>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</si>
  <si>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</si>
  <si>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</si>
  <si>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</si>
  <si>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</si>
  <si>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</si>
  <si>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</si>
  <si>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</si>
  <si>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</si>
  <si>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</si>
  <si>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</si>
  <si>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</si>
  <si>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</si>
  <si>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</si>
  <si>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</si>
  <si>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</si>
  <si>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</si>
  <si>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</si>
  <si>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</si>
  <si>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</si>
  <si>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</si>
  <si>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</si>
  <si>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</si>
  <si>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</si>
  <si>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</si>
  <si>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</si>
  <si>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</si>
  <si>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</si>
  <si>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</si>
  <si>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</si>
  <si>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</si>
  <si>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</si>
  <si>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</si>
  <si>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</si>
  <si>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</si>
  <si>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</si>
  <si>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</si>
  <si>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</si>
  <si>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</si>
  <si>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</si>
  <si>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</si>
  <si>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</si>
  <si>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</si>
  <si>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</si>
  <si>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</si>
  <si>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</si>
  <si>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</si>
  <si>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</si>
  <si>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</si>
  <si>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</si>
  <si>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</si>
  <si>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</si>
  <si>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</si>
  <si>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</si>
  <si>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</si>
  <si>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</si>
  <si>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</si>
  <si>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</si>
  <si>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</si>
  <si>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</si>
  <si>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</si>
  <si>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</si>
  <si>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</si>
  <si>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</si>
  <si>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</si>
  <si>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</si>
  <si>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</si>
  <si>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</si>
  <si>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</si>
  <si>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</si>
  <si>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</si>
  <si>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</si>
  <si>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</si>
  <si>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</si>
  <si>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</si>
  <si>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</si>
  <si>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</si>
  <si>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</si>
  <si>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</si>
  <si>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</si>
  <si>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</si>
  <si>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</si>
  <si>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</si>
  <si>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</si>
  <si>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</si>
  <si>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</si>
  <si>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</si>
  <si>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</si>
  <si>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</si>
  <si>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</si>
  <si>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</si>
  <si>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</si>
  <si>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</si>
  <si>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</si>
  <si>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</si>
  <si>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</si>
  <si>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</si>
  <si>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</si>
  <si>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</si>
  <si>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</si>
  <si>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</si>
  <si>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</si>
  <si>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</si>
  <si>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</si>
  <si>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</si>
  <si>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</si>
  <si>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</si>
  <si>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</si>
  <si>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</si>
  <si>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</si>
  <si>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</si>
  <si>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</si>
  <si>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</si>
  <si>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</si>
  <si>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</si>
  <si>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</si>
  <si>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</si>
  <si>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</si>
  <si>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</si>
  <si>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</si>
  <si>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</si>
  <si>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</si>
  <si>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</si>
  <si>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</si>
  <si>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</si>
  <si>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</si>
  <si>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</si>
  <si>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</si>
  <si>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</si>
  <si>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</si>
  <si>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</si>
  <si>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</si>
  <si>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</si>
  <si>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</si>
  <si>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</si>
  <si>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</si>
  <si>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</si>
  <si>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</si>
  <si>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</si>
  <si>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</si>
  <si>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</si>
  <si>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</si>
  <si>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</si>
  <si>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</si>
  <si>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</si>
  <si>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</si>
  <si>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</si>
  <si>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</si>
  <si>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</si>
  <si>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</si>
  <si>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</si>
  <si>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</si>
  <si>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</si>
  <si>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</si>
  <si>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</si>
  <si>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</si>
  <si>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</si>
  <si>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</si>
  <si>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</si>
  <si>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</si>
  <si>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</si>
  <si>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</si>
  <si>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</si>
  <si>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</si>
  <si>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</si>
  <si>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</si>
  <si>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</si>
  <si>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</si>
  <si>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</si>
  <si>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</si>
  <si>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</si>
  <si>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</si>
  <si>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</si>
  <si>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</si>
  <si>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</si>
  <si>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</si>
  <si>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</si>
  <si>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</si>
  <si>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</si>
  <si>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</si>
  <si>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</si>
  <si>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</si>
  <si>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</si>
  <si>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</si>
  <si>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</si>
  <si>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</si>
  <si>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</si>
  <si>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</si>
  <si>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</si>
  <si>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</si>
  <si>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</si>
  <si>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</si>
  <si>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</si>
  <si>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</si>
  <si>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</si>
  <si>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</si>
  <si>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</si>
  <si>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</si>
  <si>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</si>
  <si>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</si>
  <si>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</si>
  <si>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</si>
  <si>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</si>
  <si>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</si>
  <si>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</si>
  <si>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</si>
  <si>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</si>
  <si>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</si>
  <si>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</si>
  <si>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</si>
  <si>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</si>
  <si>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</si>
  <si>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</si>
  <si>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</si>
  <si>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</si>
  <si>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</si>
  <si>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</si>
  <si>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</si>
  <si>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</si>
  <si>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</si>
  <si>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</si>
  <si>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</si>
  <si>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</si>
  <si>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</si>
  <si>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</si>
  <si>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</si>
  <si>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</si>
  <si>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</si>
  <si>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</si>
  <si>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</si>
  <si>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</si>
  <si>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</si>
  <si>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</si>
  <si>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</si>
  <si>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</si>
  <si>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</si>
  <si>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</si>
  <si>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</si>
  <si>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</si>
  <si>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</si>
  <si>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</si>
  <si>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</si>
  <si>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</si>
  <si>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</si>
  <si>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</si>
  <si>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</si>
  <si>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</si>
  <si>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</si>
  <si>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</si>
  <si>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</si>
  <si>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</si>
  <si>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</si>
  <si>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</si>
  <si>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</si>
  <si>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</si>
  <si>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</si>
  <si>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</si>
  <si>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</si>
  <si>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</si>
  <si>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</si>
  <si>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</si>
  <si>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</si>
  <si>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</si>
  <si>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</si>
  <si>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</si>
  <si>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</si>
  <si>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</si>
  <si>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</si>
  <si>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</si>
  <si>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</si>
  <si>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</si>
  <si>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</si>
  <si>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</si>
  <si>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</si>
  <si>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</si>
  <si>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</si>
  <si>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</si>
  <si>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</si>
  <si>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</si>
  <si>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</si>
  <si>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</si>
  <si>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</si>
  <si>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</si>
  <si>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</si>
  <si>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</si>
  <si>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</si>
  <si>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</si>
  <si>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</si>
  <si>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</si>
  <si>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</si>
  <si>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</si>
  <si>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</si>
  <si>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</si>
  <si>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</si>
  <si>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</si>
  <si>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</si>
  <si>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</si>
  <si>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</si>
  <si>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</si>
  <si>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</si>
  <si>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</si>
  <si>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</si>
  <si>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</si>
  <si>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</si>
  <si>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</si>
  <si>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</si>
  <si>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</si>
  <si>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</si>
  <si>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</si>
  <si>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</si>
  <si>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</si>
  <si>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</si>
  <si>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</si>
  <si>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t>ASSENTO TRANSPET BIG 3306-N14 ROSA/LILAS 50X30X45</t>
  </si>
  <si>
    <t>ASSENTO TRANSPET CINZA</t>
  </si>
  <si>
    <t>ASSENTO TRANSPET N18</t>
  </si>
  <si>
    <t>ASSENTO TRANSPET ROSA/AZUL</t>
  </si>
  <si>
    <t>BORBOLETA PARA GRADE ONE</t>
  </si>
  <si>
    <t>BORBOLETA PARA GRADE PLUS PRETA</t>
  </si>
  <si>
    <t>BORBOLETA PARA GRADE SOFT / PLUS</t>
  </si>
  <si>
    <t>BORBOLETAPARAFUSO MAIOR PARA GRADE SOFT / PLUS</t>
  </si>
  <si>
    <t>CAMINHA COMFORT M 1176-N19 PRETA 90X70X15</t>
  </si>
  <si>
    <t>CAMINHA COMFORT P 1174-N19 PRETA 70X56X15</t>
  </si>
  <si>
    <t>CAMINHA COMFORT PP 1172-N19 PRETA 56X45X15</t>
  </si>
  <si>
    <t>CANIL PLAY</t>
  </si>
  <si>
    <t>ESCADA P/ PETS ONE AZUL</t>
  </si>
  <si>
    <t>ESCADA P/ PETS ONE ROSA</t>
  </si>
  <si>
    <t>ESCADA PETS 7700-N17 BEGE 70X37X5</t>
  </si>
  <si>
    <t>EXT DE 40 CM PARA GRADE ONE</t>
  </si>
  <si>
    <t>EXTENSOR 10CM P/ GRADE ONE</t>
  </si>
  <si>
    <t>EXTENSOR 10CM P/ GRADE PRETA</t>
  </si>
  <si>
    <t>EXTENSOR 15CM P/ GRADE ONE</t>
  </si>
  <si>
    <t>EXTENSOR 15CM P/ GRADE PRETA</t>
  </si>
  <si>
    <t>EXTENSOR 20CM P/ GRADE ONE</t>
  </si>
  <si>
    <t>EXTENSOR 20CM P/ GRADE PRETA</t>
  </si>
  <si>
    <t>EXTENSOR 40CM P/ GRADE PRETA</t>
  </si>
  <si>
    <t>EXTENSOR 40CM P/ GRADE SOFT / PLUS</t>
  </si>
  <si>
    <t>GRADE PORTA PLUS PTA</t>
  </si>
  <si>
    <t>GRADE PORTA SOFT</t>
  </si>
  <si>
    <t>KIT EXTENSAO CANIL</t>
  </si>
  <si>
    <t>TELA PROTECAO PET GUARD N19</t>
  </si>
  <si>
    <t>TRANBIKE TUBLINE</t>
  </si>
  <si>
    <t>TRANSPET 3303-N11 CINZA/AZUL 37X39X44</t>
  </si>
  <si>
    <t>7897838630065</t>
  </si>
  <si>
    <t>7897838630133</t>
  </si>
  <si>
    <t>7897838630119</t>
  </si>
  <si>
    <t>7897838630010</t>
  </si>
  <si>
    <t>7897838630072</t>
  </si>
  <si>
    <t>7897838630034</t>
  </si>
  <si>
    <t>7897838630126</t>
  </si>
  <si>
    <t>7897838630140</t>
  </si>
  <si>
    <t>7897838611927</t>
  </si>
  <si>
    <t>7897838611552</t>
  </si>
  <si>
    <t>789783863671</t>
  </si>
  <si>
    <t>7897838611255</t>
  </si>
  <si>
    <t>7897838611262</t>
  </si>
  <si>
    <t>7897838611750</t>
  </si>
  <si>
    <t>7897838611743</t>
  </si>
  <si>
    <t>7897838611729</t>
  </si>
  <si>
    <t>7897838688103</t>
  </si>
  <si>
    <t>7897838693283</t>
  </si>
  <si>
    <t>7897838690151</t>
  </si>
  <si>
    <t>7897838690380</t>
  </si>
  <si>
    <t>7897838677008</t>
  </si>
  <si>
    <t>7897838611545</t>
  </si>
  <si>
    <t>7897838611477</t>
  </si>
  <si>
    <t>7897838611316</t>
  </si>
  <si>
    <t>7897838611484</t>
  </si>
  <si>
    <t>7897838611323</t>
  </si>
  <si>
    <t>7897838611491</t>
  </si>
  <si>
    <t>7897838611330</t>
  </si>
  <si>
    <t>7897838611378</t>
  </si>
  <si>
    <t>7897838611248</t>
  </si>
  <si>
    <t>7897838611217</t>
  </si>
  <si>
    <t>7897838611231</t>
  </si>
  <si>
    <t>7897838611224</t>
  </si>
  <si>
    <t>7897838690366</t>
  </si>
  <si>
    <t>7897838611408</t>
  </si>
  <si>
    <t>7897838611453</t>
  </si>
  <si>
    <t>7897838611309</t>
  </si>
  <si>
    <t>7897838695552</t>
  </si>
  <si>
    <t>7897838611521</t>
  </si>
  <si>
    <t>7897838611422</t>
  </si>
  <si>
    <t>7897838611460</t>
  </si>
  <si>
    <t>7897838611200</t>
  </si>
  <si>
    <t>7897838633905</t>
  </si>
  <si>
    <t>7897838611941</t>
  </si>
  <si>
    <t>7897838690564</t>
  </si>
  <si>
    <t>7897838630041</t>
  </si>
  <si>
    <r>
      <t xml:space="preserve">Desconto </t>
    </r>
    <r>
      <rPr>
        <i/>
        <sz val="18"/>
        <color rgb="FFFF0000"/>
        <rFont val="Calibri"/>
        <family val="2"/>
      </rPr>
      <t>0% -</t>
    </r>
    <r>
      <rPr>
        <sz val="18"/>
        <color indexed="8"/>
        <rFont val="Calibri"/>
        <family val="2"/>
      </rPr>
      <t xml:space="preserve"> Para pedido minimo de R$ 500 pagamento 30 dias; acima de R$1 mil pagto 20/40 dias. </t>
    </r>
  </si>
  <si>
    <t>3303/N11</t>
  </si>
  <si>
    <t>3320/N18</t>
  </si>
  <si>
    <t>1194/N18</t>
  </si>
  <si>
    <t>3390/N19</t>
  </si>
  <si>
    <t>EXTENSOR GRADE 10CM (SOFT E PLUS)</t>
  </si>
  <si>
    <t>EXTENSOR GRADE 20CM (SOFT E PLUS)</t>
  </si>
  <si>
    <t>EXTENSOR PARA GRADE 15CM 9SOFT E PLUS)</t>
  </si>
  <si>
    <t>GRADE PORTA ONE</t>
  </si>
  <si>
    <t>GRADE PORTA PLUS</t>
  </si>
  <si>
    <t>KIT GRADE PORTA ONE</t>
  </si>
  <si>
    <t>KIT GRADE PORTA PLUS</t>
  </si>
  <si>
    <t>KIT GRADE PORTA  PLUS PRETA</t>
  </si>
  <si>
    <t>KIT GRADE PORTA  SOFT 70+20+10 TUBLINE</t>
  </si>
  <si>
    <t>TENDA PET CAMPING (GRANDE)</t>
  </si>
  <si>
    <t>7700/N08</t>
  </si>
  <si>
    <t>7700/N09</t>
  </si>
  <si>
    <t>7700/N17</t>
  </si>
  <si>
    <t>3306/SOR</t>
  </si>
  <si>
    <t>3306/N18</t>
  </si>
  <si>
    <t>3303/N13</t>
  </si>
  <si>
    <t>BARRACA PET CAMPING (PEQUENA)</t>
  </si>
  <si>
    <t>3303/N18</t>
  </si>
  <si>
    <t>3303/SOR</t>
  </si>
  <si>
    <t>ASSENTO TRANSPET LILAS COM ROSA</t>
  </si>
  <si>
    <t>3303/N14</t>
  </si>
  <si>
    <t>3304/K01</t>
  </si>
  <si>
    <t>ASSENTO TRANSPET ONE COURO</t>
  </si>
  <si>
    <t>3306/N14</t>
  </si>
  <si>
    <t>ASSENTO TRANSPET BIG ONE K01</t>
  </si>
  <si>
    <t>3307-K01</t>
  </si>
  <si>
    <t>ASSENTO TRANSPET BIG N18</t>
  </si>
  <si>
    <t>ASSENTO TRANSPET BIG SOR</t>
  </si>
  <si>
    <t>1125/N09</t>
  </si>
  <si>
    <t>ESCADA 5 DEGRAUS N19 BANHO E TOSA PRETA</t>
  </si>
  <si>
    <t>7705/N07</t>
  </si>
  <si>
    <t>7705/N08</t>
  </si>
  <si>
    <t>7705/N17</t>
  </si>
  <si>
    <t>ESCADA BIG ROSA (40KG) 60X42X87</t>
  </si>
  <si>
    <t>ESCADA BIG AZUL (40KG) 60X42X87</t>
  </si>
  <si>
    <t>ESCADA BIG BEGE (40KG) 60X42X87</t>
  </si>
  <si>
    <r>
      <rPr>
        <b/>
        <sz val="18"/>
        <color rgb="FF000000"/>
        <rFont val="Calibri"/>
        <family val="2"/>
      </rPr>
      <t xml:space="preserve">TABELA: TUBLINE </t>
    </r>
    <r>
      <rPr>
        <sz val="18"/>
        <color indexed="8"/>
        <rFont val="Calibri"/>
        <family val="2"/>
      </rPr>
      <t xml:space="preserve">- (vigente a partir de 01/08/2020) - </t>
    </r>
    <r>
      <rPr>
        <b/>
        <sz val="18"/>
        <color rgb="FF000000"/>
        <rFont val="Calibri"/>
        <family val="2"/>
      </rPr>
      <t>Nivel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</si>
</sst>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1"/>
      <color rgb="FF92D050"/>
      <name val="Calibri"/>
      <family val="2"/>
    </font>
    <font>
      <sz val="10"/>
      <name val="Arial Black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9" fontId="1" fillId="0" borderId="3" xfId="3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0" fontId="15" fillId="2" borderId="9" xfId="2" applyNumberFormat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6" fillId="8" borderId="9" xfId="1" applyFont="1" applyFill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49" fontId="15" fillId="2" borderId="9" xfId="2" applyNumberFormat="1" applyFont="1" applyBorder="1" applyAlignment="1">
      <alignment horizontal="center" vertical="center"/>
    </xf>
    <xf numFmtId="49" fontId="15" fillId="8" borderId="9" xfId="2" applyNumberFormat="1" applyFont="1" applyFill="1" applyBorder="1" applyAlignment="1">
      <alignment horizontal="center" vertical="center" wrapText="1"/>
    </xf>
    <xf numFmtId="49" fontId="15" fillId="8" borderId="10" xfId="2" applyNumberFormat="1" applyFont="1" applyFill="1" applyBorder="1" applyAlignment="1">
      <alignment horizontal="center" vertical="center"/>
    </xf>
    <xf numFmtId="49" fontId="17" fillId="6" borderId="9" xfId="2" applyNumberFormat="1" applyFont="1" applyFill="1" applyBorder="1" applyAlignment="1">
      <alignment horizontal="center" vertical="center" wrapText="1"/>
    </xf>
    <xf numFmtId="49" fontId="17" fillId="9" borderId="9" xfId="2" applyNumberFormat="1" applyFont="1" applyFill="1" applyBorder="1" applyAlignment="1">
      <alignment horizontal="center" vertical="center" wrapText="1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43" fontId="1" fillId="0" borderId="0" xfId="4" applyFont="1" applyAlignment="1">
      <alignment vertical="center"/>
    </xf>
    <xf numFmtId="43" fontId="1" fillId="0" borderId="0" xfId="1" applyNumberFormat="1" applyAlignment="1">
      <alignment vertical="center"/>
    </xf>
    <xf numFmtId="43" fontId="24" fillId="0" borderId="0" xfId="4" applyFont="1" applyAlignment="1">
      <alignment vertical="center"/>
    </xf>
    <xf numFmtId="43" fontId="24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6" fillId="0" borderId="0" xfId="1" applyFont="1" applyAlignment="1">
      <alignment vertical="center"/>
    </xf>
    <xf numFmtId="1" fontId="25" fillId="0" borderId="2" xfId="1" applyNumberFormat="1" applyFont="1" applyBorder="1" applyAlignment="1">
      <alignment horizontal="center" vertical="center"/>
    </xf>
    <xf numFmtId="0" fontId="26" fillId="0" borderId="2" xfId="1" applyFont="1" applyBorder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10" fontId="6" fillId="0" borderId="2" xfId="3" applyNumberFormat="1" applyFont="1" applyBorder="1" applyAlignment="1">
      <alignment horizontal="center" vertical="center"/>
    </xf>
    <xf numFmtId="43" fontId="9" fillId="7" borderId="2" xfId="1" applyNumberFormat="1" applyFont="1" applyFill="1" applyBorder="1" applyAlignment="1">
      <alignment horizontal="center" vertical="center"/>
    </xf>
    <xf numFmtId="9" fontId="6" fillId="0" borderId="2" xfId="3" applyFont="1" applyBorder="1" applyAlignment="1">
      <alignment horizontal="center" vertical="center"/>
    </xf>
    <xf numFmtId="9" fontId="6" fillId="0" borderId="3" xfId="3" applyFont="1" applyBorder="1" applyAlignment="1">
      <alignment horizontal="center"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0"/>
  <sheetViews>
    <sheetView showGridLines="0" tabSelected="1" showRuler="0" zoomScale="80" zoomScaleNormal="80" workbookViewId="0">
      <selection activeCell="B3" sqref="B3:J3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42578125" style="25" customWidth="1"/>
    <col min="9" max="9" width="12.140625" style="2" bestFit="1" customWidth="1"/>
    <col min="10" max="10" width="11.42578125" style="2" bestFit="1" customWidth="1"/>
    <col min="11" max="16384" width="11.42578125" style="2"/>
  </cols>
  <sheetData>
    <row r="1" spans="2:14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4" s="3" customFormat="1" ht="38.25" customHeight="1" x14ac:dyDescent="0.2">
      <c r="B2" s="33" t="s">
        <v>1266</v>
      </c>
      <c r="C2" s="33"/>
      <c r="D2" s="33"/>
      <c r="E2" s="33"/>
      <c r="F2" s="33"/>
      <c r="G2" s="33"/>
      <c r="H2" s="33"/>
      <c r="I2" s="33"/>
      <c r="J2" s="33"/>
    </row>
    <row r="3" spans="2:14" s="3" customFormat="1" ht="40.35" customHeight="1" x14ac:dyDescent="0.2">
      <c r="B3" s="65" t="s">
        <v>1225</v>
      </c>
      <c r="C3" s="65"/>
      <c r="D3" s="65"/>
      <c r="E3" s="65"/>
      <c r="F3" s="65"/>
      <c r="G3" s="65"/>
      <c r="H3" s="65"/>
      <c r="I3" s="65"/>
      <c r="J3" s="65"/>
    </row>
    <row r="4" spans="2:14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4" s="3" customFormat="1" ht="37.5" customHeight="1" thickBot="1" x14ac:dyDescent="0.25">
      <c r="B5" s="47" t="s">
        <v>2</v>
      </c>
      <c r="C5" s="45" t="s">
        <v>1147</v>
      </c>
      <c r="D5" s="49" t="s">
        <v>61</v>
      </c>
      <c r="E5" s="50" t="s">
        <v>1141</v>
      </c>
      <c r="F5" s="51" t="s">
        <v>1144</v>
      </c>
      <c r="G5" s="52" t="s">
        <v>1146</v>
      </c>
      <c r="H5" s="53" t="s">
        <v>1145</v>
      </c>
      <c r="I5" s="50" t="s">
        <v>1142</v>
      </c>
      <c r="J5" s="44" t="s">
        <v>1143</v>
      </c>
    </row>
    <row r="6" spans="2:14" ht="29.25" customHeight="1" x14ac:dyDescent="0.2">
      <c r="B6" s="48" t="s">
        <v>1179</v>
      </c>
      <c r="C6" s="46" t="s">
        <v>1249</v>
      </c>
      <c r="D6" s="54" t="s">
        <v>1250</v>
      </c>
      <c r="E6" s="55">
        <v>0</v>
      </c>
      <c r="F6" s="56">
        <v>0.05</v>
      </c>
      <c r="G6" s="57">
        <v>77.070000000000007</v>
      </c>
      <c r="H6" s="58">
        <v>146.9</v>
      </c>
      <c r="I6" s="59">
        <f>1-(G6/H6)</f>
        <v>0.47535738597685495</v>
      </c>
      <c r="J6" s="43">
        <f>H6/G6-1</f>
        <v>0.90605942649539362</v>
      </c>
      <c r="K6" s="60"/>
      <c r="L6" s="60"/>
      <c r="M6" s="61"/>
      <c r="N6" s="61"/>
    </row>
    <row r="7" spans="2:14" ht="29.25" customHeight="1" x14ac:dyDescent="0.2">
      <c r="B7" s="48" t="s">
        <v>1180</v>
      </c>
      <c r="C7" s="46" t="s">
        <v>1254</v>
      </c>
      <c r="D7" s="54" t="s">
        <v>1255</v>
      </c>
      <c r="E7" s="55">
        <v>0</v>
      </c>
      <c r="F7" s="56">
        <v>0.05</v>
      </c>
      <c r="G7" s="57">
        <v>101.22</v>
      </c>
      <c r="H7" s="58">
        <v>193.9</v>
      </c>
      <c r="I7" s="59">
        <f>1-(G7/H7)</f>
        <v>0.47797833935018053</v>
      </c>
      <c r="J7" s="43">
        <f>H7/G7-1</f>
        <v>0.9156293222683265</v>
      </c>
      <c r="K7" s="60"/>
      <c r="L7" s="60"/>
      <c r="M7" s="61"/>
      <c r="N7" s="61"/>
    </row>
    <row r="8" spans="2:14" ht="29.25" customHeight="1" x14ac:dyDescent="0.2">
      <c r="B8" s="48" t="s">
        <v>1181</v>
      </c>
      <c r="C8" s="46" t="s">
        <v>1149</v>
      </c>
      <c r="D8" s="54" t="s">
        <v>1253</v>
      </c>
      <c r="E8" s="55">
        <v>0</v>
      </c>
      <c r="F8" s="56">
        <v>0.05</v>
      </c>
      <c r="G8" s="57">
        <v>87.097499999999997</v>
      </c>
      <c r="H8" s="58">
        <v>165.9</v>
      </c>
      <c r="I8" s="59">
        <f>1-(G8/H8)</f>
        <v>0.47500000000000009</v>
      </c>
      <c r="J8" s="43">
        <f>H8/G8-1</f>
        <v>0.90476190476190488</v>
      </c>
      <c r="K8" s="60"/>
      <c r="L8" s="60"/>
      <c r="M8" s="61"/>
      <c r="N8" s="61"/>
    </row>
    <row r="9" spans="2:14" ht="29.25" customHeight="1" x14ac:dyDescent="0.2">
      <c r="B9" s="48" t="s">
        <v>1182</v>
      </c>
      <c r="C9" s="46" t="s">
        <v>1150</v>
      </c>
      <c r="D9" s="54" t="s">
        <v>1248</v>
      </c>
      <c r="E9" s="55">
        <v>0</v>
      </c>
      <c r="F9" s="56">
        <v>0.05</v>
      </c>
      <c r="G9" s="57">
        <v>77.070000000000007</v>
      </c>
      <c r="H9" s="58">
        <v>146.9</v>
      </c>
      <c r="I9" s="59">
        <f>1-(G9/H9)</f>
        <v>0.47535738597685495</v>
      </c>
      <c r="J9" s="43">
        <f>H9/G9-1</f>
        <v>0.90605942649539362</v>
      </c>
      <c r="K9" s="60"/>
      <c r="L9" s="60"/>
      <c r="M9" s="61"/>
      <c r="N9" s="61"/>
    </row>
    <row r="10" spans="2:14" ht="29.25" customHeight="1" x14ac:dyDescent="0.2">
      <c r="B10" s="48">
        <v>7897838630058</v>
      </c>
      <c r="C10" s="46" t="s">
        <v>1252</v>
      </c>
      <c r="D10" s="54" t="s">
        <v>1251</v>
      </c>
      <c r="E10" s="55">
        <v>0</v>
      </c>
      <c r="F10" s="56">
        <v>0.05</v>
      </c>
      <c r="G10" s="57">
        <v>90.405000000000001</v>
      </c>
      <c r="H10" s="58">
        <v>172.9</v>
      </c>
      <c r="I10" s="59">
        <f>1-(G10/H10)</f>
        <v>0.47712550607287452</v>
      </c>
      <c r="J10" s="43">
        <f>H10/G10-1</f>
        <v>0.91250483933410775</v>
      </c>
      <c r="K10" s="60"/>
      <c r="L10" s="60"/>
      <c r="M10" s="61"/>
      <c r="N10" s="61"/>
    </row>
    <row r="11" spans="2:14" ht="29.25" customHeight="1" x14ac:dyDescent="0.2">
      <c r="B11" s="48" t="s">
        <v>1183</v>
      </c>
      <c r="C11" s="46" t="s">
        <v>1151</v>
      </c>
      <c r="D11" s="54" t="s">
        <v>1247</v>
      </c>
      <c r="E11" s="55">
        <v>0</v>
      </c>
      <c r="F11" s="56">
        <v>0.05</v>
      </c>
      <c r="G11" s="57">
        <v>77.070000000000007</v>
      </c>
      <c r="H11" s="58">
        <v>146.9</v>
      </c>
      <c r="I11" s="59">
        <f>1-(G11/H11)</f>
        <v>0.47535738597685495</v>
      </c>
      <c r="J11" s="43">
        <f>H11/G11-1</f>
        <v>0.90605942649539362</v>
      </c>
      <c r="K11" s="60"/>
      <c r="L11" s="60"/>
      <c r="M11" s="61"/>
      <c r="N11" s="61"/>
    </row>
    <row r="12" spans="2:14" ht="29.25" customHeight="1" x14ac:dyDescent="0.2">
      <c r="B12" s="48" t="s">
        <v>1184</v>
      </c>
      <c r="C12" s="46" t="s">
        <v>1152</v>
      </c>
      <c r="D12" s="54" t="s">
        <v>1245</v>
      </c>
      <c r="E12" s="55">
        <v>0</v>
      </c>
      <c r="F12" s="56">
        <v>0.05</v>
      </c>
      <c r="G12" s="57">
        <v>77.070000000000007</v>
      </c>
      <c r="H12" s="58">
        <v>146.9</v>
      </c>
      <c r="I12" s="59">
        <f>1-(G12/H12)</f>
        <v>0.47535738597685495</v>
      </c>
      <c r="J12" s="43">
        <f>H12/G12-1</f>
        <v>0.90605942649539362</v>
      </c>
      <c r="K12" s="60"/>
      <c r="L12" s="60"/>
      <c r="M12" s="61"/>
      <c r="N12" s="61"/>
    </row>
    <row r="13" spans="2:14" ht="29.25" customHeight="1" x14ac:dyDescent="0.2">
      <c r="B13" s="48" t="s">
        <v>1185</v>
      </c>
      <c r="C13" s="46" t="s">
        <v>1256</v>
      </c>
      <c r="D13" s="54" t="s">
        <v>1244</v>
      </c>
      <c r="E13" s="55">
        <v>0</v>
      </c>
      <c r="F13" s="56">
        <v>0.05</v>
      </c>
      <c r="G13" s="57">
        <v>87.097499999999997</v>
      </c>
      <c r="H13" s="58">
        <v>165.9</v>
      </c>
      <c r="I13" s="59">
        <f>1-(G13/H13)</f>
        <v>0.47500000000000009</v>
      </c>
      <c r="J13" s="43">
        <f>H13/G13-1</f>
        <v>0.90476190476190488</v>
      </c>
      <c r="K13" s="60"/>
      <c r="L13" s="60"/>
      <c r="M13" s="61"/>
      <c r="N13" s="61"/>
    </row>
    <row r="14" spans="2:14" ht="29.25" customHeight="1" x14ac:dyDescent="0.2">
      <c r="B14" s="48" t="s">
        <v>1186</v>
      </c>
      <c r="C14" s="46" t="s">
        <v>1257</v>
      </c>
      <c r="D14" s="54" t="s">
        <v>1243</v>
      </c>
      <c r="E14" s="55">
        <v>0</v>
      </c>
      <c r="F14" s="56">
        <v>0.05</v>
      </c>
      <c r="G14" s="57">
        <v>87.097499999999997</v>
      </c>
      <c r="H14" s="58">
        <v>165.9</v>
      </c>
      <c r="I14" s="59">
        <f>1-(G14/H14)</f>
        <v>0.47500000000000009</v>
      </c>
      <c r="J14" s="43">
        <f>H14/G14-1</f>
        <v>0.90476190476190488</v>
      </c>
      <c r="K14" s="60"/>
      <c r="L14" s="60"/>
      <c r="M14" s="61"/>
      <c r="N14" s="61"/>
    </row>
    <row r="15" spans="2:14" ht="29.25" customHeight="1" x14ac:dyDescent="0.2">
      <c r="B15" s="48" t="s">
        <v>1187</v>
      </c>
      <c r="C15" s="46" t="s">
        <v>1246</v>
      </c>
      <c r="D15" s="54">
        <v>1192</v>
      </c>
      <c r="E15" s="55">
        <v>0</v>
      </c>
      <c r="F15" s="56">
        <v>0.1</v>
      </c>
      <c r="G15" s="57">
        <v>42.734999999999999</v>
      </c>
      <c r="H15" s="58">
        <v>81.900000000000006</v>
      </c>
      <c r="I15" s="59">
        <f>1-(G15/H15)</f>
        <v>0.47820512820512828</v>
      </c>
      <c r="J15" s="43">
        <f>H15/G15-1</f>
        <v>0.91646191646191655</v>
      </c>
      <c r="K15" s="60"/>
      <c r="L15" s="60"/>
      <c r="M15" s="61"/>
      <c r="N15" s="61"/>
    </row>
    <row r="16" spans="2:14" ht="29.25" customHeight="1" x14ac:dyDescent="0.2">
      <c r="B16" s="48" t="s">
        <v>1188</v>
      </c>
      <c r="C16" s="46" t="s">
        <v>1153</v>
      </c>
      <c r="D16" s="54">
        <v>1155</v>
      </c>
      <c r="E16" s="55">
        <v>0</v>
      </c>
      <c r="F16" s="56">
        <v>0.05</v>
      </c>
      <c r="G16" s="57">
        <v>14.3325</v>
      </c>
      <c r="H16" s="58">
        <v>27.9</v>
      </c>
      <c r="I16" s="59">
        <f>1-(G16/H16)</f>
        <v>0.4862903225806452</v>
      </c>
      <c r="J16" s="43">
        <f>H16/G16-1</f>
        <v>0.94662480376766078</v>
      </c>
      <c r="K16" s="60"/>
      <c r="L16" s="60"/>
      <c r="M16" s="61"/>
      <c r="N16" s="61"/>
    </row>
    <row r="17" spans="2:14" ht="29.25" customHeight="1" x14ac:dyDescent="0.2">
      <c r="B17" s="48" t="s">
        <v>1189</v>
      </c>
      <c r="C17" s="46" t="s">
        <v>1154</v>
      </c>
      <c r="D17" s="54" t="s">
        <v>1258</v>
      </c>
      <c r="E17" s="55">
        <v>0</v>
      </c>
      <c r="F17" s="56">
        <v>0.05</v>
      </c>
      <c r="G17" s="57">
        <v>14.3325</v>
      </c>
      <c r="H17" s="58">
        <v>22.899999618530273</v>
      </c>
      <c r="I17" s="59">
        <f>1-(G17/H17)</f>
        <v>0.37412662712874478</v>
      </c>
      <c r="J17" s="43">
        <f>H17/G17-1</f>
        <v>0.59776728543731195</v>
      </c>
      <c r="K17" s="60"/>
      <c r="L17" s="60"/>
      <c r="M17" s="61"/>
      <c r="N17" s="61"/>
    </row>
    <row r="18" spans="2:14" ht="29.25" customHeight="1" x14ac:dyDescent="0.2">
      <c r="B18" s="48" t="s">
        <v>1190</v>
      </c>
      <c r="C18" s="46" t="s">
        <v>1155</v>
      </c>
      <c r="D18" s="54">
        <v>1125</v>
      </c>
      <c r="E18" s="55">
        <v>0</v>
      </c>
      <c r="F18" s="56">
        <v>0.05</v>
      </c>
      <c r="G18" s="57">
        <v>14.3325</v>
      </c>
      <c r="H18" s="58">
        <v>27.9</v>
      </c>
      <c r="I18" s="59">
        <f>1-(G18/H18)</f>
        <v>0.4862903225806452</v>
      </c>
      <c r="J18" s="43">
        <f>H18/G18-1</f>
        <v>0.94662480376766078</v>
      </c>
      <c r="K18" s="60"/>
      <c r="L18" s="60"/>
      <c r="M18" s="61"/>
      <c r="N18" s="61"/>
    </row>
    <row r="19" spans="2:14" ht="29.25" customHeight="1" x14ac:dyDescent="0.2">
      <c r="B19" s="48" t="s">
        <v>1191</v>
      </c>
      <c r="C19" s="46" t="s">
        <v>1156</v>
      </c>
      <c r="D19" s="54">
        <v>1126</v>
      </c>
      <c r="E19" s="55">
        <v>0</v>
      </c>
      <c r="F19" s="56">
        <v>0.05</v>
      </c>
      <c r="G19" s="57">
        <v>14.3325</v>
      </c>
      <c r="H19" s="58">
        <v>27.9</v>
      </c>
      <c r="I19" s="59">
        <f>1-(G19/H19)</f>
        <v>0.4862903225806452</v>
      </c>
      <c r="J19" s="43">
        <f>H19/G19-1</f>
        <v>0.94662480376766078</v>
      </c>
      <c r="K19" s="60"/>
      <c r="L19" s="60"/>
      <c r="M19" s="61"/>
      <c r="N19" s="61"/>
    </row>
    <row r="20" spans="2:14" ht="29.25" customHeight="1" x14ac:dyDescent="0.2">
      <c r="B20" s="48" t="s">
        <v>1192</v>
      </c>
      <c r="C20" s="46" t="s">
        <v>1157</v>
      </c>
      <c r="D20" s="54">
        <v>1176</v>
      </c>
      <c r="E20" s="55">
        <v>0</v>
      </c>
      <c r="F20" s="56">
        <v>0.05</v>
      </c>
      <c r="G20" s="57">
        <v>137.8125</v>
      </c>
      <c r="H20" s="58">
        <v>262.89999999999998</v>
      </c>
      <c r="I20" s="59">
        <f>1-(G20/H20)</f>
        <v>0.47579878280715093</v>
      </c>
      <c r="J20" s="43">
        <f>H20/G20-1</f>
        <v>0.90766439909297025</v>
      </c>
      <c r="K20" s="60"/>
      <c r="L20" s="60"/>
      <c r="M20" s="61"/>
      <c r="N20" s="61"/>
    </row>
    <row r="21" spans="2:14" ht="29.25" customHeight="1" x14ac:dyDescent="0.2">
      <c r="B21" s="48" t="s">
        <v>1193</v>
      </c>
      <c r="C21" s="46" t="s">
        <v>1158</v>
      </c>
      <c r="D21" s="54">
        <v>1174</v>
      </c>
      <c r="E21" s="55">
        <v>0</v>
      </c>
      <c r="F21" s="56">
        <v>0.05</v>
      </c>
      <c r="G21" s="57">
        <v>109.14750000000001</v>
      </c>
      <c r="H21" s="58">
        <v>207.9</v>
      </c>
      <c r="I21" s="59">
        <f>1-(G21/H21)</f>
        <v>0.47499999999999998</v>
      </c>
      <c r="J21" s="43">
        <f>H21/G21-1</f>
        <v>0.90476190476190466</v>
      </c>
      <c r="K21" s="60"/>
      <c r="L21" s="60"/>
      <c r="M21" s="61"/>
      <c r="N21" s="61"/>
    </row>
    <row r="22" spans="2:14" ht="29.25" customHeight="1" x14ac:dyDescent="0.2">
      <c r="B22" s="48" t="s">
        <v>1194</v>
      </c>
      <c r="C22" s="46" t="s">
        <v>1159</v>
      </c>
      <c r="D22" s="54">
        <v>1172</v>
      </c>
      <c r="E22" s="55">
        <v>0</v>
      </c>
      <c r="F22" s="56">
        <v>0.05</v>
      </c>
      <c r="G22" s="57">
        <v>91.35</v>
      </c>
      <c r="H22" s="58">
        <v>165.9</v>
      </c>
      <c r="I22" s="59">
        <f>1-(G22/H22)</f>
        <v>0.449367088607595</v>
      </c>
      <c r="J22" s="43">
        <f>H22/G22-1</f>
        <v>0.81609195402298873</v>
      </c>
      <c r="K22" s="60"/>
      <c r="L22" s="60"/>
      <c r="M22" s="61"/>
      <c r="N22" s="61"/>
    </row>
    <row r="23" spans="2:14" ht="29.25" customHeight="1" x14ac:dyDescent="0.2">
      <c r="B23" s="48" t="s">
        <v>1195</v>
      </c>
      <c r="C23" s="46" t="s">
        <v>1160</v>
      </c>
      <c r="D23" s="54">
        <v>8810</v>
      </c>
      <c r="E23" s="55">
        <v>0</v>
      </c>
      <c r="F23" s="56">
        <v>0.05</v>
      </c>
      <c r="G23" s="57">
        <v>184.11750000000001</v>
      </c>
      <c r="H23" s="58">
        <v>350.9</v>
      </c>
      <c r="I23" s="59">
        <f>1-(G23/H23)</f>
        <v>0.47529923055001422</v>
      </c>
      <c r="J23" s="43">
        <f>H23/G23-1</f>
        <v>0.90584816761035736</v>
      </c>
      <c r="K23" s="60"/>
      <c r="L23" s="60"/>
      <c r="M23" s="61"/>
      <c r="N23" s="61"/>
    </row>
    <row r="24" spans="2:14" ht="29.25" customHeight="1" x14ac:dyDescent="0.2">
      <c r="B24" s="48" t="s">
        <v>1196</v>
      </c>
      <c r="C24" s="46" t="s">
        <v>1259</v>
      </c>
      <c r="D24" s="54">
        <v>7720</v>
      </c>
      <c r="E24" s="55">
        <v>0</v>
      </c>
      <c r="F24" s="56">
        <v>0.05</v>
      </c>
      <c r="G24" s="57">
        <v>237.03749999999999</v>
      </c>
      <c r="H24" s="58">
        <v>451.9</v>
      </c>
      <c r="I24" s="59">
        <f>1-(G24/H24)</f>
        <v>0.47546470458065937</v>
      </c>
      <c r="J24" s="43">
        <f>H24/G24-1</f>
        <v>0.90644940146601272</v>
      </c>
      <c r="K24" s="60"/>
      <c r="L24" s="60"/>
      <c r="M24" s="61"/>
      <c r="N24" s="61"/>
    </row>
    <row r="25" spans="2:14" ht="29.25" customHeight="1" x14ac:dyDescent="0.2">
      <c r="B25" s="48" t="s">
        <v>1197</v>
      </c>
      <c r="C25" s="46" t="s">
        <v>1161</v>
      </c>
      <c r="D25" s="54" t="s">
        <v>1240</v>
      </c>
      <c r="E25" s="55">
        <v>0</v>
      </c>
      <c r="F25" s="56">
        <v>0.05</v>
      </c>
      <c r="G25" s="57">
        <v>120.1725</v>
      </c>
      <c r="H25" s="58">
        <v>228.9</v>
      </c>
      <c r="I25" s="59">
        <f>1-(G25/H25)</f>
        <v>0.47499999999999998</v>
      </c>
      <c r="J25" s="43">
        <f>H25/G25-1</f>
        <v>0.90476190476190488</v>
      </c>
      <c r="K25" s="60"/>
      <c r="L25" s="60"/>
      <c r="M25" s="61"/>
      <c r="N25" s="61"/>
    </row>
    <row r="26" spans="2:14" ht="29.25" customHeight="1" x14ac:dyDescent="0.2">
      <c r="B26" s="48" t="s">
        <v>1198</v>
      </c>
      <c r="C26" s="46" t="s">
        <v>1162</v>
      </c>
      <c r="D26" s="54" t="s">
        <v>1241</v>
      </c>
      <c r="E26" s="55">
        <v>0</v>
      </c>
      <c r="F26" s="56">
        <v>0.05</v>
      </c>
      <c r="G26" s="57">
        <v>120.1725</v>
      </c>
      <c r="H26" s="58">
        <v>228.9</v>
      </c>
      <c r="I26" s="59">
        <f>1-(G26/H26)</f>
        <v>0.47499999999999998</v>
      </c>
      <c r="J26" s="43">
        <f>H26/G26-1</f>
        <v>0.90476190476190488</v>
      </c>
      <c r="K26" s="60"/>
      <c r="L26" s="60"/>
      <c r="M26" s="61"/>
      <c r="N26" s="61"/>
    </row>
    <row r="27" spans="2:14" ht="29.25" customHeight="1" x14ac:dyDescent="0.2">
      <c r="B27" s="48" t="s">
        <v>1199</v>
      </c>
      <c r="C27" s="46" t="s">
        <v>1163</v>
      </c>
      <c r="D27" s="54" t="s">
        <v>1242</v>
      </c>
      <c r="E27" s="55">
        <v>0</v>
      </c>
      <c r="F27" s="56">
        <v>0.05</v>
      </c>
      <c r="G27" s="57">
        <v>120.1725</v>
      </c>
      <c r="H27" s="58">
        <v>228.9</v>
      </c>
      <c r="I27" s="59">
        <f>1-(G27/H27)</f>
        <v>0.47499999999999998</v>
      </c>
      <c r="J27" s="43">
        <f>H27/G27-1</f>
        <v>0.90476190476190488</v>
      </c>
      <c r="K27" s="60"/>
      <c r="L27" s="60"/>
      <c r="M27" s="61"/>
      <c r="N27" s="61"/>
    </row>
    <row r="28" spans="2:14" ht="29.25" customHeight="1" x14ac:dyDescent="0.2">
      <c r="B28" s="48" t="s">
        <v>1200</v>
      </c>
      <c r="C28" s="46" t="s">
        <v>1164</v>
      </c>
      <c r="D28" s="54">
        <v>1154</v>
      </c>
      <c r="E28" s="55">
        <v>0</v>
      </c>
      <c r="F28" s="56">
        <v>0.05</v>
      </c>
      <c r="G28" s="57">
        <v>41.674499999999995</v>
      </c>
      <c r="H28" s="58">
        <v>79.900000000000006</v>
      </c>
      <c r="I28" s="59">
        <f>1-(G28/H28)</f>
        <v>0.47841677096370472</v>
      </c>
      <c r="J28" s="43">
        <f>H28/G28-1</f>
        <v>0.91723955896291542</v>
      </c>
      <c r="K28" s="60"/>
      <c r="L28" s="60"/>
      <c r="M28" s="61"/>
      <c r="N28" s="61"/>
    </row>
    <row r="29" spans="2:14" ht="29.25" customHeight="1" x14ac:dyDescent="0.2">
      <c r="B29" s="48" t="s">
        <v>1201</v>
      </c>
      <c r="C29" s="46" t="s">
        <v>1165</v>
      </c>
      <c r="D29" s="54">
        <v>1147</v>
      </c>
      <c r="E29" s="55">
        <v>0</v>
      </c>
      <c r="F29" s="56">
        <v>0.05</v>
      </c>
      <c r="G29" s="57">
        <v>13.23</v>
      </c>
      <c r="H29" s="58">
        <v>25.9</v>
      </c>
      <c r="I29" s="59">
        <f>1-(G29/H29)</f>
        <v>0.48918918918918919</v>
      </c>
      <c r="J29" s="43">
        <f>H29/G29-1</f>
        <v>0.95767195767195745</v>
      </c>
      <c r="K29" s="60"/>
      <c r="L29" s="60"/>
      <c r="M29" s="61"/>
      <c r="N29" s="61"/>
    </row>
    <row r="30" spans="2:14" ht="29.25" customHeight="1" x14ac:dyDescent="0.2">
      <c r="B30" s="48" t="s">
        <v>1202</v>
      </c>
      <c r="C30" s="46" t="s">
        <v>1166</v>
      </c>
      <c r="D30" s="54">
        <v>1131</v>
      </c>
      <c r="E30" s="55">
        <v>0</v>
      </c>
      <c r="F30" s="56">
        <v>0.05</v>
      </c>
      <c r="G30" s="57">
        <v>11.361000000000001</v>
      </c>
      <c r="H30" s="58">
        <v>21.9</v>
      </c>
      <c r="I30" s="59">
        <f>1-(G30/H30)</f>
        <v>0.48123287671232873</v>
      </c>
      <c r="J30" s="43">
        <f>H30/G30-1</f>
        <v>0.92764721415368334</v>
      </c>
      <c r="K30" s="60"/>
      <c r="L30" s="60"/>
      <c r="M30" s="61"/>
      <c r="N30" s="61"/>
    </row>
    <row r="31" spans="2:14" ht="29.25" customHeight="1" x14ac:dyDescent="0.2">
      <c r="B31" s="48" t="s">
        <v>1203</v>
      </c>
      <c r="C31" s="46" t="s">
        <v>1167</v>
      </c>
      <c r="D31" s="54">
        <v>1148</v>
      </c>
      <c r="E31" s="55">
        <v>0</v>
      </c>
      <c r="F31" s="56">
        <v>0.05</v>
      </c>
      <c r="G31" s="57">
        <v>18.416999999999998</v>
      </c>
      <c r="H31" s="58">
        <v>35.9</v>
      </c>
      <c r="I31" s="59">
        <f>1-(G31/H31)</f>
        <v>0.486991643454039</v>
      </c>
      <c r="J31" s="43">
        <f>H31/G31-1</f>
        <v>0.94928598577401324</v>
      </c>
      <c r="K31" s="60"/>
      <c r="L31" s="60"/>
      <c r="M31" s="61"/>
      <c r="N31" s="61"/>
    </row>
    <row r="32" spans="2:14" ht="29.25" customHeight="1" x14ac:dyDescent="0.2">
      <c r="B32" s="48" t="s">
        <v>1204</v>
      </c>
      <c r="C32" s="46" t="s">
        <v>1168</v>
      </c>
      <c r="D32" s="54">
        <v>1132</v>
      </c>
      <c r="E32" s="55">
        <v>0</v>
      </c>
      <c r="F32" s="56">
        <v>0.05</v>
      </c>
      <c r="G32" s="57">
        <v>15.875999999999999</v>
      </c>
      <c r="H32" s="58">
        <v>30.9</v>
      </c>
      <c r="I32" s="59">
        <f>1-(G32/H32)</f>
        <v>0.48621359223300975</v>
      </c>
      <c r="J32" s="43">
        <f>H32/G32-1</f>
        <v>0.94633408919123196</v>
      </c>
      <c r="K32" s="60"/>
      <c r="L32" s="60"/>
      <c r="M32" s="61"/>
      <c r="N32" s="61"/>
    </row>
    <row r="33" spans="2:14" ht="29.25" customHeight="1" x14ac:dyDescent="0.2">
      <c r="B33" s="48" t="s">
        <v>1205</v>
      </c>
      <c r="C33" s="46" t="s">
        <v>1169</v>
      </c>
      <c r="D33" s="54">
        <v>1149</v>
      </c>
      <c r="E33" s="55">
        <v>0</v>
      </c>
      <c r="F33" s="56">
        <v>0.05</v>
      </c>
      <c r="G33" s="57">
        <v>24.916499999999999</v>
      </c>
      <c r="H33" s="58">
        <v>47.9</v>
      </c>
      <c r="I33" s="59">
        <f>1-(G33/H33)</f>
        <v>0.47982254697286009</v>
      </c>
      <c r="J33" s="43">
        <f>H33/G33-1</f>
        <v>0.92242088575843306</v>
      </c>
      <c r="K33" s="60"/>
      <c r="L33" s="60"/>
      <c r="M33" s="61"/>
      <c r="N33" s="61"/>
    </row>
    <row r="34" spans="2:14" ht="29.25" customHeight="1" x14ac:dyDescent="0.2">
      <c r="B34" s="48" t="s">
        <v>1206</v>
      </c>
      <c r="C34" s="46" t="s">
        <v>1170</v>
      </c>
      <c r="D34" s="54">
        <v>1133</v>
      </c>
      <c r="E34" s="55">
        <v>0</v>
      </c>
      <c r="F34" s="56">
        <v>0.05</v>
      </c>
      <c r="G34" s="57">
        <v>19.519500000000001</v>
      </c>
      <c r="H34" s="58">
        <v>37.9</v>
      </c>
      <c r="I34" s="59">
        <f>1-(G34/H34)</f>
        <v>0.48497361477572554</v>
      </c>
      <c r="J34" s="43">
        <f>H34/G34-1</f>
        <v>0.94164809549424922</v>
      </c>
      <c r="K34" s="60"/>
      <c r="L34" s="60"/>
      <c r="M34" s="61"/>
      <c r="N34" s="61"/>
    </row>
    <row r="35" spans="2:14" ht="29.25" customHeight="1" x14ac:dyDescent="0.2">
      <c r="B35" s="48" t="s">
        <v>1207</v>
      </c>
      <c r="C35" s="46" t="s">
        <v>1171</v>
      </c>
      <c r="D35" s="54">
        <v>1137</v>
      </c>
      <c r="E35" s="55">
        <v>0</v>
      </c>
      <c r="F35" s="56">
        <v>0.05</v>
      </c>
      <c r="G35" s="57">
        <v>35.28</v>
      </c>
      <c r="H35" s="58">
        <v>64.900000000000006</v>
      </c>
      <c r="I35" s="59">
        <f>1-(G35/H35)</f>
        <v>0.45639445300462256</v>
      </c>
      <c r="J35" s="43">
        <f>H35/G35-1</f>
        <v>0.83956916099773249</v>
      </c>
      <c r="K35" s="60"/>
      <c r="L35" s="60"/>
      <c r="M35" s="61"/>
      <c r="N35" s="61"/>
    </row>
    <row r="36" spans="2:14" ht="29.25" customHeight="1" x14ac:dyDescent="0.2">
      <c r="B36" s="48" t="s">
        <v>1208</v>
      </c>
      <c r="C36" s="46" t="s">
        <v>1172</v>
      </c>
      <c r="D36" s="54">
        <v>1124</v>
      </c>
      <c r="E36" s="55">
        <v>0</v>
      </c>
      <c r="F36" s="56">
        <v>0.05</v>
      </c>
      <c r="G36" s="57">
        <v>33.852000000000004</v>
      </c>
      <c r="H36" s="58">
        <v>64.900000000000006</v>
      </c>
      <c r="I36" s="59">
        <f>1-(G36/H36)</f>
        <v>0.47839753466872115</v>
      </c>
      <c r="J36" s="43">
        <f>H36/G36-1</f>
        <v>0.91716885265272352</v>
      </c>
      <c r="K36" s="60"/>
      <c r="L36" s="60"/>
      <c r="M36" s="61"/>
      <c r="N36" s="61"/>
    </row>
    <row r="37" spans="2:14" ht="29.25" customHeight="1" x14ac:dyDescent="0.2">
      <c r="B37" s="48" t="s">
        <v>1209</v>
      </c>
      <c r="C37" s="46" t="s">
        <v>1230</v>
      </c>
      <c r="D37" s="54">
        <v>1121</v>
      </c>
      <c r="E37" s="55">
        <v>0</v>
      </c>
      <c r="F37" s="56">
        <v>0.05</v>
      </c>
      <c r="G37" s="57">
        <v>10.92</v>
      </c>
      <c r="H37" s="58">
        <v>20.9</v>
      </c>
      <c r="I37" s="59">
        <f>1-(G37/H37)</f>
        <v>0.477511961722488</v>
      </c>
      <c r="J37" s="43">
        <f>H37/G37-1</f>
        <v>0.91391941391941378</v>
      </c>
      <c r="K37" s="60"/>
      <c r="L37" s="60"/>
      <c r="M37" s="61"/>
      <c r="N37" s="61"/>
    </row>
    <row r="38" spans="2:14" ht="29.25" customHeight="1" x14ac:dyDescent="0.2">
      <c r="B38" s="48" t="s">
        <v>1210</v>
      </c>
      <c r="C38" s="46" t="s">
        <v>1231</v>
      </c>
      <c r="D38" s="54">
        <v>1123</v>
      </c>
      <c r="E38" s="55">
        <v>0</v>
      </c>
      <c r="F38" s="56">
        <v>0.05</v>
      </c>
      <c r="G38" s="57">
        <v>18.962999999999997</v>
      </c>
      <c r="H38" s="58">
        <v>36.9</v>
      </c>
      <c r="I38" s="59">
        <f>1-(G38/H38)</f>
        <v>0.48609756097560985</v>
      </c>
      <c r="J38" s="43">
        <f>H38/G38-1</f>
        <v>0.94589463692453735</v>
      </c>
      <c r="K38" s="60"/>
      <c r="L38" s="60"/>
      <c r="M38" s="61"/>
      <c r="N38" s="61"/>
    </row>
    <row r="39" spans="2:14" ht="29.25" customHeight="1" x14ac:dyDescent="0.2">
      <c r="B39" s="48" t="s">
        <v>1211</v>
      </c>
      <c r="C39" s="46" t="s">
        <v>1232</v>
      </c>
      <c r="D39" s="54">
        <v>1122</v>
      </c>
      <c r="E39" s="55">
        <v>0</v>
      </c>
      <c r="F39" s="56">
        <v>0.05</v>
      </c>
      <c r="G39" s="57">
        <v>15.214500000000001</v>
      </c>
      <c r="H39" s="58">
        <v>28.9</v>
      </c>
      <c r="I39" s="59">
        <f>1-(G39/H39)</f>
        <v>0.47354671280276806</v>
      </c>
      <c r="J39" s="43">
        <f>H39/G39-1</f>
        <v>0.89950376285779998</v>
      </c>
      <c r="K39" s="60"/>
      <c r="L39" s="60"/>
      <c r="M39" s="61"/>
      <c r="N39" s="61"/>
    </row>
    <row r="40" spans="2:14" ht="29.25" customHeight="1" x14ac:dyDescent="0.2">
      <c r="B40" s="48" t="s">
        <v>1212</v>
      </c>
      <c r="C40" s="46" t="s">
        <v>1233</v>
      </c>
      <c r="D40" s="54">
        <v>1150</v>
      </c>
      <c r="E40" s="55">
        <v>0</v>
      </c>
      <c r="F40" s="56">
        <v>0.05</v>
      </c>
      <c r="G40" s="57">
        <v>123.47999999999999</v>
      </c>
      <c r="H40" s="58">
        <v>235.9</v>
      </c>
      <c r="I40" s="59">
        <f>1-(G40/H40)</f>
        <v>0.47655786350148377</v>
      </c>
      <c r="J40" s="43">
        <f>H40/G40-1</f>
        <v>0.91043083900226773</v>
      </c>
      <c r="K40" s="60"/>
      <c r="L40" s="60"/>
      <c r="M40" s="61"/>
      <c r="N40" s="61"/>
    </row>
    <row r="41" spans="2:14" ht="29.25" customHeight="1" x14ac:dyDescent="0.2">
      <c r="B41" s="48" t="s">
        <v>1213</v>
      </c>
      <c r="C41" s="46" t="s">
        <v>1234</v>
      </c>
      <c r="D41" s="54">
        <v>1140</v>
      </c>
      <c r="E41" s="55">
        <v>0</v>
      </c>
      <c r="F41" s="56">
        <v>0.05</v>
      </c>
      <c r="G41" s="57">
        <v>90.625500000000002</v>
      </c>
      <c r="H41" s="58">
        <v>172.9</v>
      </c>
      <c r="I41" s="59">
        <f>1-(G41/H41)</f>
        <v>0.47585020242914977</v>
      </c>
      <c r="J41" s="43">
        <f>H41/G41-1</f>
        <v>0.90785154288803915</v>
      </c>
      <c r="K41" s="60"/>
      <c r="L41" s="60"/>
      <c r="M41" s="61"/>
      <c r="N41" s="61"/>
    </row>
    <row r="42" spans="2:14" ht="29.25" customHeight="1" x14ac:dyDescent="0.2">
      <c r="B42" s="48" t="s">
        <v>1214</v>
      </c>
      <c r="C42" s="46" t="s">
        <v>1173</v>
      </c>
      <c r="D42" s="54">
        <v>1145</v>
      </c>
      <c r="E42" s="55">
        <v>0</v>
      </c>
      <c r="F42" s="56">
        <v>0.05</v>
      </c>
      <c r="G42" s="57">
        <v>94.814999999999998</v>
      </c>
      <c r="H42" s="58">
        <v>180.9</v>
      </c>
      <c r="I42" s="59">
        <f>1-(G42/H42)</f>
        <v>0.47587064676616919</v>
      </c>
      <c r="J42" s="43">
        <f>H42/G42-1</f>
        <v>0.90792596108210732</v>
      </c>
      <c r="K42" s="60"/>
      <c r="L42" s="60"/>
      <c r="M42" s="61"/>
      <c r="N42" s="61"/>
    </row>
    <row r="43" spans="2:14" ht="29.25" customHeight="1" x14ac:dyDescent="0.2">
      <c r="B43" s="48" t="s">
        <v>1215</v>
      </c>
      <c r="C43" s="46" t="s">
        <v>1174</v>
      </c>
      <c r="D43" s="54">
        <v>8</v>
      </c>
      <c r="E43" s="55">
        <v>0</v>
      </c>
      <c r="F43" s="56">
        <v>0.05</v>
      </c>
      <c r="G43" s="57">
        <v>85.995000000000005</v>
      </c>
      <c r="H43" s="58">
        <v>163.9</v>
      </c>
      <c r="I43" s="59">
        <f>1-(G43/H43)</f>
        <v>0.47532031726662594</v>
      </c>
      <c r="J43" s="43">
        <f>H43/G43-1</f>
        <v>0.90592476306762015</v>
      </c>
      <c r="K43" s="60"/>
      <c r="L43" s="60"/>
      <c r="M43" s="61"/>
      <c r="N43" s="61"/>
    </row>
    <row r="44" spans="2:14" ht="29.25" customHeight="1" x14ac:dyDescent="0.2">
      <c r="B44" s="48" t="s">
        <v>1216</v>
      </c>
      <c r="C44" s="46" t="s">
        <v>1175</v>
      </c>
      <c r="D44" s="54">
        <v>8815</v>
      </c>
      <c r="E44" s="55">
        <v>0</v>
      </c>
      <c r="F44" s="56">
        <v>0.05</v>
      </c>
      <c r="G44" s="57">
        <v>99.224999999999994</v>
      </c>
      <c r="H44" s="58">
        <v>189.9</v>
      </c>
      <c r="I44" s="59">
        <f>1-(G44/H44)</f>
        <v>0.47748815165876779</v>
      </c>
      <c r="J44" s="43">
        <f>H44/G44-1</f>
        <v>0.91383219954648554</v>
      </c>
      <c r="K44" s="60"/>
      <c r="L44" s="60"/>
      <c r="M44" s="61"/>
      <c r="N44" s="61"/>
    </row>
    <row r="45" spans="2:14" ht="29.25" customHeight="1" x14ac:dyDescent="0.2">
      <c r="B45" s="48" t="s">
        <v>1217</v>
      </c>
      <c r="C45" s="46" t="s">
        <v>1235</v>
      </c>
      <c r="D45" s="54">
        <v>1152</v>
      </c>
      <c r="E45" s="55">
        <v>0</v>
      </c>
      <c r="F45" s="56">
        <v>0.05</v>
      </c>
      <c r="G45" s="57">
        <v>147.73499999999999</v>
      </c>
      <c r="H45" s="58">
        <v>281.89999999999998</v>
      </c>
      <c r="I45" s="59">
        <f>1-(G45/H45)</f>
        <v>0.47593118126995393</v>
      </c>
      <c r="J45" s="43">
        <f>H45/G45-1</f>
        <v>0.90814634311436016</v>
      </c>
      <c r="K45" s="60"/>
      <c r="L45" s="60"/>
      <c r="M45" s="61"/>
      <c r="N45" s="61"/>
    </row>
    <row r="46" spans="2:14" ht="29.25" customHeight="1" x14ac:dyDescent="0.2">
      <c r="B46" s="48" t="s">
        <v>1218</v>
      </c>
      <c r="C46" s="46" t="s">
        <v>1236</v>
      </c>
      <c r="D46" s="54">
        <v>1142</v>
      </c>
      <c r="E46" s="55">
        <v>0</v>
      </c>
      <c r="F46" s="56">
        <v>0.05</v>
      </c>
      <c r="G46" s="57">
        <v>116.319</v>
      </c>
      <c r="H46" s="58">
        <v>221.9</v>
      </c>
      <c r="I46" s="59">
        <f>1-(G46/H46)</f>
        <v>0.47580441640378546</v>
      </c>
      <c r="J46" s="43">
        <f>H46/G46-1</f>
        <v>0.90768490100499499</v>
      </c>
      <c r="K46" s="60"/>
      <c r="L46" s="60"/>
      <c r="M46" s="61"/>
      <c r="N46" s="61"/>
    </row>
    <row r="47" spans="2:14" ht="29.25" customHeight="1" x14ac:dyDescent="0.2">
      <c r="B47" s="48" t="s">
        <v>1219</v>
      </c>
      <c r="C47" s="46" t="s">
        <v>1237</v>
      </c>
      <c r="D47" s="54">
        <v>1146</v>
      </c>
      <c r="E47" s="55">
        <v>0</v>
      </c>
      <c r="F47" s="56">
        <v>0.05</v>
      </c>
      <c r="G47" s="57">
        <v>125.685</v>
      </c>
      <c r="H47" s="58">
        <v>239.9</v>
      </c>
      <c r="I47" s="59">
        <f>1-(G47/H47)</f>
        <v>0.47609420591913298</v>
      </c>
      <c r="J47" s="43">
        <f>H47/G47-1</f>
        <v>0.90874010422882612</v>
      </c>
      <c r="K47" s="60"/>
      <c r="L47" s="60"/>
      <c r="M47" s="61"/>
      <c r="N47" s="61"/>
    </row>
    <row r="48" spans="2:14" ht="29.25" customHeight="1" x14ac:dyDescent="0.2">
      <c r="B48" s="48" t="s">
        <v>1220</v>
      </c>
      <c r="C48" s="46" t="s">
        <v>1238</v>
      </c>
      <c r="D48" s="54">
        <v>1120</v>
      </c>
      <c r="E48" s="55">
        <v>0</v>
      </c>
      <c r="F48" s="56">
        <v>0.05</v>
      </c>
      <c r="G48" s="57">
        <v>115.21650000000001</v>
      </c>
      <c r="H48" s="58">
        <v>219.9</v>
      </c>
      <c r="I48" s="59">
        <f>1-(G48/H48)</f>
        <v>0.47605047748976803</v>
      </c>
      <c r="J48" s="43">
        <f>H48/G48-1</f>
        <v>0.9085808022288473</v>
      </c>
      <c r="K48" s="60"/>
      <c r="L48" s="60"/>
      <c r="M48" s="61"/>
      <c r="N48" s="61"/>
    </row>
    <row r="49" spans="1:14" ht="29.25" customHeight="1" x14ac:dyDescent="0.2">
      <c r="B49" s="48" t="s">
        <v>1221</v>
      </c>
      <c r="C49" s="46" t="s">
        <v>1176</v>
      </c>
      <c r="D49" s="54" t="s">
        <v>1229</v>
      </c>
      <c r="E49" s="55">
        <v>0</v>
      </c>
      <c r="F49" s="56">
        <v>0</v>
      </c>
      <c r="G49" s="57">
        <v>43</v>
      </c>
      <c r="H49" s="58">
        <v>78.900000000000006</v>
      </c>
      <c r="I49" s="59">
        <f>1-(G49/H49)</f>
        <v>0.45500633713561478</v>
      </c>
      <c r="J49" s="43">
        <f>H49/G49-1</f>
        <v>0.83488372093023266</v>
      </c>
      <c r="K49" s="60"/>
      <c r="L49" s="60"/>
      <c r="M49" s="61"/>
      <c r="N49" s="61"/>
    </row>
    <row r="50" spans="1:14" ht="29.25" customHeight="1" x14ac:dyDescent="0.2">
      <c r="B50" s="48" t="s">
        <v>1222</v>
      </c>
      <c r="C50" s="46" t="s">
        <v>1239</v>
      </c>
      <c r="D50" s="54" t="s">
        <v>1228</v>
      </c>
      <c r="E50" s="55">
        <v>0</v>
      </c>
      <c r="F50" s="56">
        <v>0.1</v>
      </c>
      <c r="G50" s="57">
        <v>85.47</v>
      </c>
      <c r="H50" s="58">
        <v>162.9</v>
      </c>
      <c r="I50" s="59">
        <f>1-(G50/H50)</f>
        <v>0.4753222836095764</v>
      </c>
      <c r="J50" s="43">
        <f>H50/G50-1</f>
        <v>0.90593190593190598</v>
      </c>
      <c r="K50" s="60"/>
      <c r="L50" s="60"/>
      <c r="M50" s="61"/>
      <c r="N50" s="61"/>
    </row>
    <row r="51" spans="1:14" ht="29.25" customHeight="1" x14ac:dyDescent="0.2">
      <c r="B51" s="48" t="s">
        <v>1223</v>
      </c>
      <c r="C51" s="46" t="s">
        <v>1177</v>
      </c>
      <c r="D51" s="54" t="s">
        <v>1227</v>
      </c>
      <c r="E51" s="55">
        <v>0</v>
      </c>
      <c r="F51" s="56">
        <v>0.05</v>
      </c>
      <c r="G51" s="57">
        <v>126.78749999999999</v>
      </c>
      <c r="H51" s="58">
        <v>241.9</v>
      </c>
      <c r="I51" s="59">
        <f>1-(G51/H51)</f>
        <v>0.47586812732534112</v>
      </c>
      <c r="J51" s="43">
        <f>H51/G51-1</f>
        <v>0.90791678990436764</v>
      </c>
      <c r="K51" s="60"/>
      <c r="L51" s="60"/>
      <c r="M51" s="61"/>
      <c r="N51" s="61"/>
    </row>
    <row r="52" spans="1:14" ht="29.25" customHeight="1" x14ac:dyDescent="0.2">
      <c r="B52" s="48" t="s">
        <v>1224</v>
      </c>
      <c r="C52" s="46" t="s">
        <v>1178</v>
      </c>
      <c r="D52" s="54" t="s">
        <v>1226</v>
      </c>
      <c r="E52" s="55">
        <v>0</v>
      </c>
      <c r="F52" s="56">
        <v>0.05</v>
      </c>
      <c r="G52" s="57">
        <v>77.070000000000007</v>
      </c>
      <c r="H52" s="58">
        <v>139.9</v>
      </c>
      <c r="I52" s="59">
        <f>1-(G52/H52)</f>
        <v>0.44910650464617585</v>
      </c>
      <c r="J52" s="43">
        <f>H52/G52-1</f>
        <v>0.81523290515116109</v>
      </c>
      <c r="K52" s="60"/>
      <c r="L52" s="60"/>
      <c r="M52" s="61"/>
      <c r="N52" s="61"/>
    </row>
    <row r="53" spans="1:14" s="64" customFormat="1" ht="29.25" customHeight="1" x14ac:dyDescent="0.2">
      <c r="A53" s="69"/>
      <c r="B53" s="70">
        <v>7897838696559</v>
      </c>
      <c r="C53" s="71" t="s">
        <v>1263</v>
      </c>
      <c r="D53" s="72" t="s">
        <v>1260</v>
      </c>
      <c r="E53" s="73">
        <v>0</v>
      </c>
      <c r="F53" s="56">
        <v>0.05</v>
      </c>
      <c r="G53" s="74">
        <v>209.47499999999999</v>
      </c>
      <c r="H53" s="58">
        <v>345.9</v>
      </c>
      <c r="I53" s="75">
        <f>1-(G53/H53)</f>
        <v>0.39440589765828271</v>
      </c>
      <c r="J53" s="76">
        <f>H53/G53-1</f>
        <v>0.65127103472968129</v>
      </c>
      <c r="K53" s="62"/>
      <c r="L53" s="62"/>
      <c r="M53" s="63"/>
      <c r="N53" s="63"/>
    </row>
    <row r="54" spans="1:14" s="64" customFormat="1" ht="29.25" customHeight="1" x14ac:dyDescent="0.2">
      <c r="A54" s="69"/>
      <c r="B54" s="70">
        <v>7897838696566</v>
      </c>
      <c r="C54" s="71" t="s">
        <v>1264</v>
      </c>
      <c r="D54" s="72" t="s">
        <v>1261</v>
      </c>
      <c r="E54" s="73">
        <v>0</v>
      </c>
      <c r="F54" s="56">
        <v>0.05</v>
      </c>
      <c r="G54" s="74">
        <v>209.47499999999999</v>
      </c>
      <c r="H54" s="58">
        <v>345.9</v>
      </c>
      <c r="I54" s="75">
        <f>1-(G54/H54)</f>
        <v>0.39440589765828271</v>
      </c>
      <c r="J54" s="76">
        <f>H54/G54-1</f>
        <v>0.65127103472968129</v>
      </c>
      <c r="K54" s="62"/>
      <c r="L54" s="62"/>
      <c r="M54" s="63"/>
      <c r="N54" s="63"/>
    </row>
    <row r="55" spans="1:14" s="64" customFormat="1" ht="29.25" customHeight="1" x14ac:dyDescent="0.2">
      <c r="A55" s="69"/>
      <c r="B55" s="70">
        <v>7897838696573</v>
      </c>
      <c r="C55" s="71" t="s">
        <v>1265</v>
      </c>
      <c r="D55" s="72" t="s">
        <v>1262</v>
      </c>
      <c r="E55" s="73">
        <v>0</v>
      </c>
      <c r="F55" s="56">
        <v>0.05</v>
      </c>
      <c r="G55" s="74">
        <v>209.47499999999999</v>
      </c>
      <c r="H55" s="58">
        <v>345.9</v>
      </c>
      <c r="I55" s="75">
        <f>1-(G55/H55)</f>
        <v>0.39440589765828271</v>
      </c>
      <c r="J55" s="76">
        <f>H55/G55-1</f>
        <v>0.65127103472968129</v>
      </c>
      <c r="K55" s="62"/>
      <c r="L55" s="62"/>
      <c r="M55" s="63"/>
      <c r="N55" s="63"/>
    </row>
    <row r="56" spans="1:14" ht="29.25" customHeight="1" x14ac:dyDescent="0.2">
      <c r="B56" s="34"/>
      <c r="C56" s="35"/>
      <c r="D56" s="36"/>
      <c r="E56" s="37"/>
      <c r="F56" s="38"/>
      <c r="G56" s="40"/>
      <c r="H56" s="41"/>
      <c r="I56" s="39"/>
      <c r="J56" s="39"/>
    </row>
    <row r="57" spans="1:14" ht="29.25" customHeight="1" x14ac:dyDescent="0.2">
      <c r="B57" s="34"/>
      <c r="C57" s="35"/>
      <c r="D57" s="36"/>
      <c r="E57" s="37"/>
      <c r="F57" s="38"/>
      <c r="G57" s="40"/>
      <c r="H57" s="41"/>
      <c r="I57" s="39"/>
      <c r="J57" s="39"/>
    </row>
    <row r="58" spans="1:14" ht="29.25" customHeight="1" x14ac:dyDescent="0.2">
      <c r="B58" s="34"/>
      <c r="C58" s="35"/>
      <c r="D58" s="36"/>
      <c r="E58" s="37"/>
      <c r="F58" s="38"/>
      <c r="G58" s="40"/>
      <c r="H58" s="41"/>
      <c r="I58" s="39"/>
      <c r="J58" s="39"/>
    </row>
    <row r="59" spans="1:14" ht="29.25" customHeight="1" x14ac:dyDescent="0.2">
      <c r="B59" s="34"/>
      <c r="C59" s="35"/>
      <c r="D59" s="36"/>
      <c r="E59" s="37"/>
      <c r="F59" s="38"/>
      <c r="G59" s="40"/>
      <c r="H59" s="41"/>
      <c r="I59" s="39"/>
      <c r="J59" s="39"/>
    </row>
    <row r="60" spans="1:14" ht="29.25" customHeight="1" x14ac:dyDescent="0.2">
      <c r="B60" s="34"/>
      <c r="C60" s="35"/>
      <c r="D60" s="36"/>
      <c r="E60" s="37"/>
      <c r="F60" s="38"/>
      <c r="G60" s="40"/>
      <c r="H60" s="41"/>
      <c r="I60" s="39"/>
      <c r="J60" s="39"/>
    </row>
    <row r="61" spans="1:14" ht="29.25" customHeight="1" x14ac:dyDescent="0.2">
      <c r="B61" s="34"/>
      <c r="C61" s="35"/>
      <c r="D61" s="36"/>
      <c r="E61" s="37"/>
      <c r="F61" s="38"/>
      <c r="G61" s="40"/>
      <c r="H61" s="41"/>
      <c r="I61" s="39"/>
      <c r="J61" s="39"/>
    </row>
    <row r="62" spans="1:14" ht="29.25" customHeight="1" x14ac:dyDescent="0.2">
      <c r="B62" s="34"/>
      <c r="C62" s="35"/>
      <c r="D62" s="36"/>
      <c r="E62" s="37"/>
      <c r="F62" s="38"/>
      <c r="G62" s="40"/>
      <c r="H62" s="41"/>
      <c r="I62" s="39"/>
      <c r="J62" s="39"/>
    </row>
    <row r="63" spans="1:14" ht="29.25" customHeight="1" x14ac:dyDescent="0.2">
      <c r="B63" s="34"/>
      <c r="C63" s="35"/>
      <c r="D63" s="36"/>
      <c r="E63" s="37"/>
      <c r="F63" s="38"/>
      <c r="G63" s="40"/>
      <c r="H63" s="41"/>
      <c r="I63" s="39"/>
      <c r="J63" s="39"/>
    </row>
    <row r="64" spans="1:14" ht="29.25" customHeight="1" x14ac:dyDescent="0.2">
      <c r="B64" s="34"/>
      <c r="C64" s="35"/>
      <c r="D64" s="36"/>
      <c r="E64" s="37"/>
      <c r="F64" s="38"/>
      <c r="G64" s="40"/>
      <c r="H64" s="41"/>
      <c r="I64" s="39"/>
      <c r="J64" s="39"/>
    </row>
    <row r="65" spans="2:10" ht="29.25" customHeight="1" x14ac:dyDescent="0.2">
      <c r="B65" s="34"/>
      <c r="C65" s="35"/>
      <c r="D65" s="36"/>
      <c r="E65" s="37"/>
      <c r="F65" s="38"/>
      <c r="G65" s="40"/>
      <c r="H65" s="41"/>
      <c r="I65" s="39"/>
      <c r="J65" s="39"/>
    </row>
    <row r="66" spans="2:10" ht="29.25" customHeight="1" x14ac:dyDescent="0.2">
      <c r="B66" s="34"/>
      <c r="C66" s="35"/>
      <c r="D66" s="36"/>
      <c r="E66" s="37"/>
      <c r="F66" s="38"/>
      <c r="G66" s="40"/>
      <c r="H66" s="41"/>
      <c r="I66" s="39"/>
      <c r="J66" s="39"/>
    </row>
    <row r="67" spans="2:10" ht="29.25" customHeight="1" x14ac:dyDescent="0.2">
      <c r="B67" s="34"/>
      <c r="C67" s="35"/>
      <c r="D67" s="36"/>
      <c r="E67" s="37"/>
      <c r="F67" s="38"/>
      <c r="G67" s="40"/>
      <c r="H67" s="41"/>
      <c r="I67" s="39"/>
      <c r="J67" s="39"/>
    </row>
    <row r="68" spans="2:10" ht="29.25" customHeight="1" x14ac:dyDescent="0.2">
      <c r="B68" s="34"/>
      <c r="C68" s="35"/>
      <c r="D68" s="36"/>
      <c r="E68" s="37"/>
      <c r="F68" s="38"/>
      <c r="G68" s="40"/>
      <c r="H68" s="41"/>
      <c r="I68" s="39"/>
      <c r="J68" s="39"/>
    </row>
    <row r="69" spans="2:10" ht="29.25" customHeight="1" x14ac:dyDescent="0.2">
      <c r="B69" s="34"/>
      <c r="C69" s="35"/>
      <c r="D69" s="36"/>
      <c r="E69" s="37"/>
      <c r="F69" s="38"/>
      <c r="G69" s="40"/>
      <c r="H69" s="41"/>
      <c r="I69" s="39"/>
      <c r="J69" s="39"/>
    </row>
    <row r="70" spans="2:10" ht="29.25" customHeight="1" x14ac:dyDescent="0.2">
      <c r="B70" s="34"/>
      <c r="C70" s="35"/>
      <c r="D70" s="36"/>
      <c r="E70" s="37"/>
      <c r="F70" s="38"/>
      <c r="G70" s="40"/>
      <c r="H70" s="41"/>
      <c r="I70" s="39"/>
      <c r="J70" s="39"/>
    </row>
    <row r="71" spans="2:10" ht="29.25" customHeight="1" x14ac:dyDescent="0.2">
      <c r="B71" s="34"/>
      <c r="C71" s="35"/>
      <c r="D71" s="36"/>
      <c r="E71" s="37"/>
      <c r="F71" s="38"/>
      <c r="G71" s="40"/>
      <c r="H71" s="41"/>
      <c r="I71" s="39"/>
      <c r="J71" s="39"/>
    </row>
    <row r="72" spans="2:10" ht="24.75" customHeight="1" x14ac:dyDescent="0.2">
      <c r="B72" s="34"/>
      <c r="C72" s="35"/>
      <c r="D72" s="36"/>
      <c r="E72" s="37"/>
      <c r="F72" s="38"/>
      <c r="G72" s="40"/>
      <c r="H72" s="41"/>
      <c r="I72" s="39"/>
      <c r="J72" s="39"/>
    </row>
    <row r="73" spans="2:10" ht="24.75" customHeight="1" x14ac:dyDescent="0.2">
      <c r="B73" s="34"/>
      <c r="C73" s="35"/>
      <c r="D73" s="36"/>
      <c r="E73" s="37"/>
      <c r="F73" s="38"/>
      <c r="G73" s="40"/>
      <c r="H73" s="41"/>
      <c r="I73" s="39"/>
      <c r="J73" s="39"/>
    </row>
    <row r="74" spans="2:10" ht="24.75" customHeight="1" x14ac:dyDescent="0.2">
      <c r="B74" s="34"/>
      <c r="C74" s="35"/>
      <c r="D74" s="36"/>
      <c r="E74" s="37"/>
      <c r="F74" s="38"/>
      <c r="G74" s="40"/>
      <c r="H74" s="41"/>
      <c r="I74" s="39"/>
      <c r="J74" s="39"/>
    </row>
    <row r="75" spans="2:10" ht="24.75" customHeight="1" x14ac:dyDescent="0.2">
      <c r="B75" s="34"/>
      <c r="C75" s="35"/>
      <c r="D75" s="36"/>
      <c r="E75" s="37"/>
      <c r="F75" s="38"/>
      <c r="G75" s="40"/>
      <c r="H75" s="41"/>
      <c r="I75" s="39"/>
      <c r="J75" s="39"/>
    </row>
    <row r="76" spans="2:10" ht="24.75" customHeight="1" x14ac:dyDescent="0.2">
      <c r="B76" s="34"/>
      <c r="C76" s="35"/>
      <c r="D76" s="36"/>
      <c r="E76" s="37"/>
      <c r="F76" s="38"/>
      <c r="G76" s="40"/>
      <c r="H76" s="41"/>
      <c r="I76" s="39"/>
      <c r="J76" s="39"/>
    </row>
    <row r="77" spans="2:10" ht="24.75" customHeight="1" x14ac:dyDescent="0.2">
      <c r="B77" s="34"/>
      <c r="C77" s="35"/>
      <c r="D77" s="36"/>
      <c r="E77" s="37"/>
      <c r="F77" s="38"/>
      <c r="G77" s="40"/>
      <c r="H77" s="41"/>
      <c r="I77" s="39"/>
      <c r="J77" s="39"/>
    </row>
    <row r="78" spans="2:10" ht="24.75" customHeight="1" x14ac:dyDescent="0.2">
      <c r="B78" s="34"/>
      <c r="C78" s="35"/>
      <c r="D78" s="36"/>
      <c r="E78" s="37"/>
      <c r="F78" s="38"/>
      <c r="G78" s="40"/>
      <c r="H78" s="41"/>
      <c r="I78" s="39"/>
      <c r="J78" s="39"/>
    </row>
    <row r="79" spans="2:10" ht="24.75" customHeight="1" x14ac:dyDescent="0.2">
      <c r="B79" s="34"/>
      <c r="C79" s="35"/>
      <c r="D79" s="36"/>
      <c r="E79" s="37"/>
      <c r="F79" s="38"/>
      <c r="G79" s="40"/>
      <c r="H79" s="41"/>
      <c r="I79" s="39"/>
      <c r="J79" s="39"/>
    </row>
    <row r="80" spans="2:10" ht="24.75" customHeight="1" x14ac:dyDescent="0.2">
      <c r="B80" s="34"/>
      <c r="C80" s="35"/>
      <c r="D80" s="36"/>
      <c r="E80" s="37"/>
      <c r="F80" s="38"/>
      <c r="G80" s="40"/>
      <c r="H80" s="41"/>
      <c r="I80" s="39"/>
      <c r="J80" s="39"/>
    </row>
    <row r="81" spans="2:10" ht="24.75" customHeight="1" x14ac:dyDescent="0.2">
      <c r="B81" s="34"/>
      <c r="C81" s="35"/>
      <c r="D81" s="36"/>
      <c r="E81" s="37"/>
      <c r="F81" s="38"/>
      <c r="G81" s="40"/>
      <c r="H81" s="41"/>
      <c r="I81" s="39"/>
      <c r="J81" s="39"/>
    </row>
    <row r="82" spans="2:10" ht="24.7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4.7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4.7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4.7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4.7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4.7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4.7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4.7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4.7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4.7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4.7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4.7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4.7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4.7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4.7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4.7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2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2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2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2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2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2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2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2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2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2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2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2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2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2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2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2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2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2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2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2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2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2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2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2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2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2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0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2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0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</sheetData>
  <sheetProtection selectLockedCells="1" selectUnlockedCells="1"/>
  <autoFilter ref="A5:N55" xr:uid="{F1C287C1-8598-49AF-8264-F3766CA74420}"/>
  <mergeCells count="1">
    <mergeCell ref="B3:J3"/>
  </mergeCells>
  <conditionalFormatting sqref="B1:B1048576">
    <cfRule type="duplicateValues" dxfId="0" priority="1"/>
  </conditionalFormatting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ColWidth="8.85546875"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6" t="s">
        <v>138</v>
      </c>
      <c r="S1" s="67"/>
      <c r="T1" s="68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2020-08-12T13:46:49Z</dcterms:modified>
</cp:coreProperties>
</file>